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namedSheetViews/namedSheetView1.xml" ContentType="application/vnd.ms-excel.namedsheetview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C:\SERVIDOR CAPITAL\2024 NUEVO\PILAR3\202409\Publicaciones\"/>
    </mc:Choice>
  </mc:AlternateContent>
  <xr:revisionPtr revIDLastSave="0" documentId="13_ncr:1_{B4963CC3-7E4B-465A-A08F-163500901673}" xr6:coauthVersionLast="47" xr6:coauthVersionMax="47" xr10:uidLastSave="{00000000-0000-0000-0000-000000000000}"/>
  <bookViews>
    <workbookView xWindow="-108" yWindow="-108" windowWidth="23256" windowHeight="12576" tabRatio="732" xr2:uid="{00000000-000D-0000-FFFF-FFFF00000000}"/>
  </bookViews>
  <sheets>
    <sheet name="Portada" sheetId="28" r:id="rId1"/>
    <sheet name="Indice" sheetId="1" r:id="rId2"/>
    <sheet name="KM1" sheetId="7" r:id="rId3"/>
    <sheet name="OV1" sheetId="8" r:id="rId4"/>
    <sheet name="LR1" sheetId="9" r:id="rId5"/>
    <sheet name="LR2" sheetId="10" r:id="rId6"/>
    <sheet name="LIQ1" sheetId="11" r:id="rId7"/>
  </sheets>
  <definedNames>
    <definedName name="_xlnm.Print_Area" localSheetId="1">Indice!$A$1:$D$28</definedName>
    <definedName name="_xlnm.Print_Area" localSheetId="2">'KM1'!$A$4:$D$51</definedName>
    <definedName name="_xlnm.Print_Area" localSheetId="3">'OV1'!$A$4:$E$36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" i="8" l="1"/>
  <c r="D14" i="1" l="1"/>
  <c r="D9" i="1"/>
  <c r="D10" i="1"/>
  <c r="D11" i="1"/>
  <c r="D8" i="1"/>
</calcChain>
</file>

<file path=xl/sharedStrings.xml><?xml version="1.0" encoding="utf-8"?>
<sst xmlns="http://schemas.openxmlformats.org/spreadsheetml/2006/main" count="292" uniqueCount="178">
  <si>
    <t xml:space="preserve"> </t>
  </si>
  <si>
    <t>Pilar 3 Divulgación Banco Santander Chile</t>
  </si>
  <si>
    <t>Capital</t>
  </si>
  <si>
    <t>KM1</t>
  </si>
  <si>
    <t>KM1 - Parámetros claves</t>
  </si>
  <si>
    <t>OV1</t>
  </si>
  <si>
    <t>OV1 - Presentación de los APR</t>
  </si>
  <si>
    <t>LR1</t>
  </si>
  <si>
    <t>LR1 - Resumen comparativo de los activos contables frente a la medida de la exposición del coeficiente de apalancamiento</t>
  </si>
  <si>
    <t>LR2</t>
  </si>
  <si>
    <t>LR2 - Formulario divulgativo común del coeficiente de apalancamiento</t>
  </si>
  <si>
    <t>Riesgo de liquidez y financiación</t>
  </si>
  <si>
    <t>LIQ1</t>
  </si>
  <si>
    <t>LIQ1 - Razón de cobertura de liquidez (LCR)</t>
  </si>
  <si>
    <t>Notas</t>
  </si>
  <si>
    <t>La información relativa a Pilar III se publica de forma independiente en la web de Santander.</t>
  </si>
  <si>
    <t>Banco Santander Chile no cuenta con metodologías internas para el cálculo de los Activos Ponderados por Riesgo de Crédito de acuerdo al Capítulo 21-6 de la RAN, por lo tanto las tablas CR6, CR8, CCR4, CMS1 y CMS2 no aplican para este caso.</t>
  </si>
  <si>
    <t>Las tablas SEC1, SEC2, SEC3 y SEC4 tampoco aplican para Banco Santander Chile, ya que el Banco no mantiene securitizaciones en nombre propio a la fecha del reporte.</t>
  </si>
  <si>
    <t>La información se muestra a nivel consolidado. El perímetro consolidado local y consolidado global es coincidente, puesto que no existen filiales en el extranjero.</t>
  </si>
  <si>
    <t>Cifras en MMCLP</t>
  </si>
  <si>
    <t>Capital disponible</t>
  </si>
  <si>
    <t>Consolidado</t>
  </si>
  <si>
    <t>Capital básico o capital ordinario nivel 1 (CET1)</t>
  </si>
  <si>
    <t>1a</t>
  </si>
  <si>
    <t>Modelo contable ECL con plena aplicación de las normas</t>
  </si>
  <si>
    <t> </t>
  </si>
  <si>
    <t>Capital de nivel 1</t>
  </si>
  <si>
    <t>2a</t>
  </si>
  <si>
    <t>Capital nivel 1 con modelo contable ECL con plena aplicación de las normas</t>
  </si>
  <si>
    <t>Patrimonio efectivo</t>
  </si>
  <si>
    <t>3a</t>
  </si>
  <si>
    <t>Patrimonio efectivo con modelo contable ECL con plena aplicación de las normas</t>
  </si>
  <si>
    <t>Activos ponderados por riesgo (montos)</t>
  </si>
  <si>
    <t>Total de activos ponderados por riesgo (APR)</t>
  </si>
  <si>
    <t>4a</t>
  </si>
  <si>
    <t>Total de activos ponderados por riesgo (antes de la aplicación del piso mínimo)</t>
  </si>
  <si>
    <t>Coeficientes de capital en función del riesgo (porcentaje de los APR)</t>
  </si>
  <si>
    <t>Coeficiente CET1 (%)</t>
  </si>
  <si>
    <t>5a</t>
  </si>
  <si>
    <t>Coeficiente CET1 con modelo contable ECL con plena aplicación de las normas (%)</t>
  </si>
  <si>
    <t>5b</t>
  </si>
  <si>
    <t>Coeficiente CET1 (%) (coeficiente antes de la aplicación del piso mínimo)</t>
  </si>
  <si>
    <t>Coeficiente de capital nivel 1 (%)</t>
  </si>
  <si>
    <t>6a</t>
  </si>
  <si>
    <t>Coficiente de capital de Nivel 1 (%) con modelo contable ECL con plena aplicación de las normas (%)</t>
  </si>
  <si>
    <t>6b</t>
  </si>
  <si>
    <t>Coficiente de capital de Nivel 1 (%) (coeficiente antes de la aplicación del piso mínimo)</t>
  </si>
  <si>
    <t>Coeficiente de patrimonio efectivo (%)</t>
  </si>
  <si>
    <t>7a</t>
  </si>
  <si>
    <t>Coeficiente de patrimonio efectivo con modelo contable ECL con plena aplicación de las normas (%)</t>
  </si>
  <si>
    <t>7b</t>
  </si>
  <si>
    <t>Coeficiente de patrimonio efectivo (%) (coeficiente antes de la aplicación del piso mínimo)</t>
  </si>
  <si>
    <t>Capital básico adicional (porcentaje de los APR)</t>
  </si>
  <si>
    <t>Requerimiento del colchón de conservación (%)*</t>
  </si>
  <si>
    <t>Requerimiento del colchón contra cíclico (%)</t>
  </si>
  <si>
    <t>Requerimientos adicionales para D-SIB (%)</t>
  </si>
  <si>
    <t>CET1 disponible después de cumplir los requerimientos de capital mínimos del banco (%)</t>
  </si>
  <si>
    <t>Razón de apalancamiento**</t>
  </si>
  <si>
    <t>Medida de exposición total de la razón de apalancamiento (activos totales)</t>
  </si>
  <si>
    <t xml:space="preserve">Razón de apalancamiento (%) </t>
  </si>
  <si>
    <t>14a</t>
  </si>
  <si>
    <t>Coeficiente de apalancamiento de Basilea III con modelo contable ECL con plena aplicación de las normas (%) (incluidos los efectos de cualquier exención temporal aplicable de las reservas en bancos centrales)</t>
  </si>
  <si>
    <t>14b</t>
  </si>
  <si>
    <t>Coficiente de apalancamiento de Basilea III (%) (excluidos los efectos de cualquier exención temporal aplicable de las reservas en bancos centrales)</t>
  </si>
  <si>
    <t>Ratio de cobertura de liquidez**</t>
  </si>
  <si>
    <t>Activos liquidos de alta calidad (ALAC)</t>
  </si>
  <si>
    <t>Egresos netos</t>
  </si>
  <si>
    <t xml:space="preserve">LCR (%) </t>
  </si>
  <si>
    <t>Ratio de financiación estable neta**</t>
  </si>
  <si>
    <t>Financiamiento estable disponible (FED)</t>
  </si>
  <si>
    <t>Financiamiento estable requerido (FER)</t>
  </si>
  <si>
    <t>NSFR (%) (fila 18/fila 19)</t>
  </si>
  <si>
    <t>**Datos promedios, según lo requerido en la RAN 21.20</t>
  </si>
  <si>
    <t>APR</t>
  </si>
  <si>
    <t>Requerimientos mínimos de capital</t>
  </si>
  <si>
    <t>Riesgo de crédito (excluido riesgo de crédito de contraparte y exposiciones en securitizaciones)</t>
  </si>
  <si>
    <t>Método Estandar (ME)</t>
  </si>
  <si>
    <t>Metodologías internas (MI)</t>
  </si>
  <si>
    <t>Del cual, con el método de atribución de la Comisión</t>
  </si>
  <si>
    <t>Del cual, con el método basado en calficaciones internas avanzado (A-IRB)</t>
  </si>
  <si>
    <t>Riesgo de crédito de contraparte (CEM)</t>
  </si>
  <si>
    <t>Del cual, con el método estándar para el riesgo de crédito de contraparte (SA-CCR)</t>
  </si>
  <si>
    <t>Del cual, con el método de modelos internos (IMM)</t>
  </si>
  <si>
    <t>Del cual, otros CCR</t>
  </si>
  <si>
    <t>Ajustes de valoración del crédito (CVA)</t>
  </si>
  <si>
    <t>Posiciones accionariales con el método de ponderación por riesgo simple y el método de modelos internos durante el periodo transitorio de cinco años</t>
  </si>
  <si>
    <t>Fondos de inversión en el libro de banca - método del constituyente</t>
  </si>
  <si>
    <t>Fondos de inversión en el libro de banca - método del reglamento interno</t>
  </si>
  <si>
    <t>Fondo de inversión en el libro de banca -  método alternativo</t>
  </si>
  <si>
    <t>Riesgo de liquidación</t>
  </si>
  <si>
    <t>Exposiciones de securitización en el libro de banca</t>
  </si>
  <si>
    <t>De las cuales, con el método IRB de securitización (SEC-IRBA)</t>
  </si>
  <si>
    <t>De las cuales, con el método basado en calificaciones externas para securitizaciones (SEC-ERBA), incluido método de evaluación interna (IAA)</t>
  </si>
  <si>
    <t>De las cuales, con el método estándar para securitizaciones (SEC-SA)</t>
  </si>
  <si>
    <t>Riesgo de mercado (MES)</t>
  </si>
  <si>
    <t>Del cual, con el método estándar (MES)</t>
  </si>
  <si>
    <t>Del cual, con métodos basados en modelos internos (IMA)</t>
  </si>
  <si>
    <t>Riesgo operacional</t>
  </si>
  <si>
    <t>Montos no deducidos de capital</t>
  </si>
  <si>
    <t>Ajuste de piso mínimo (capital agregado)</t>
  </si>
  <si>
    <t>Cifras en MMCLP, Datos promedios del trimestre</t>
  </si>
  <si>
    <t>Activos totales en los estados financieros publicados (neto de provisiones exigidas)</t>
  </si>
  <si>
    <t>Ajustes sobre CET1</t>
  </si>
  <si>
    <t>Ajustes relativos a activos fiduciarios reconocidos en el balance conforme al marco contable vigente, pero excluidos de la medida de la exposición del coeficiente de apalancamiento</t>
  </si>
  <si>
    <t>Exposición con instrumentos financieros derivados (equivalentes de crédito)</t>
  </si>
  <si>
    <t>Ajustes por operaciones de financiación con valores SFT (es decir, repos y préstamos garantizados similares)</t>
  </si>
  <si>
    <t>Ajustes por exposiciones de créditos contingentes</t>
  </si>
  <si>
    <t>Otros ajustes (activos que se generan por la intermediaciónde instrumentos financieros a nombre propio por cuenta de terceros, otros)</t>
  </si>
  <si>
    <t>Medida de la exposición de la razón de apalancamiento (suma fila 1 a 7)</t>
  </si>
  <si>
    <t>*Información promedio del trimestre</t>
  </si>
  <si>
    <t>Cifras en MMCLP, Datos Promedios del trimestre</t>
  </si>
  <si>
    <t>Exposiciones dentro de balance</t>
  </si>
  <si>
    <t>Exposiciones de balance (excluido derivados)</t>
  </si>
  <si>
    <t>Exposiciones totales dentro del balance (excluidos derivados) (suma de las filas 1 y 2)</t>
  </si>
  <si>
    <t>Exposiciones en derivados (Equivalentes de crédito)</t>
  </si>
  <si>
    <t>Equivalentes de crédito asociado a todas las operaciones con derivados (valor razonable y monto adicional)</t>
  </si>
  <si>
    <t>Montos añadidos por exposiciones futuras potenciales asociadas a todas las operaciones con derivados</t>
  </si>
  <si>
    <t>Garantías brutas proporcionadas para la deducción de los activos del balance de acuerdo con el marco contable</t>
  </si>
  <si>
    <t>Deducciones de activos por cobrar por el margen de variación de efectivo provisto en transacciones de derivados</t>
  </si>
  <si>
    <t>(Tramo ECC exento por exposiciones a operaciones comerciales liquidadas por el cliente)</t>
  </si>
  <si>
    <t>Monto nocional efectivo ajustado de los derivados de crédito suscritos</t>
  </si>
  <si>
    <t>(Compensaciones nocionales efectivas ajustadas y deducciones adicionales por derivados del crédito suscritos)</t>
  </si>
  <si>
    <t>Total de exposiciones a derivados (fila 4)</t>
  </si>
  <si>
    <t>Exposiciones por operaciones de financiación con valores (SFT)</t>
  </si>
  <si>
    <t>Activos SFT brutos (sin reconocer compensaciones), después de ajustes por transacciones contables por ventas</t>
  </si>
  <si>
    <t>(Cifra neta de montos pendientes de pago en efectivo y montos pendientes de cobro en efectivo relativos a activos SFT brutos)</t>
  </si>
  <si>
    <t>Exposición al riesgo de crédito de contraparte por activos SFT</t>
  </si>
  <si>
    <t>Exposiciones por operaciones como agente</t>
  </si>
  <si>
    <t>Total de exposiciones por operaciones de financiación con valores (suma de las filas 12 a 15)</t>
  </si>
  <si>
    <t>Otras exposiciones fuera de balance</t>
  </si>
  <si>
    <t>Exposición fuera de balance valorada por su monto nocional bruto</t>
  </si>
  <si>
    <t>(Ajuste por conversión a equivalentes crediticios)</t>
  </si>
  <si>
    <t>Partidas fueras de balance (suma de las filas 17 y 18)</t>
  </si>
  <si>
    <t>Capital y exposiciones totales</t>
  </si>
  <si>
    <t>Capital básico</t>
  </si>
  <si>
    <t>Total de exposiciones (suma de las filas 3, 11 y 19)</t>
  </si>
  <si>
    <t>Razón de apalancamiento</t>
  </si>
  <si>
    <t xml:space="preserve"> Cifras en MMCLP, Datos promedios del trimestre</t>
  </si>
  <si>
    <r>
      <rPr>
        <b/>
        <sz val="12"/>
        <color theme="0"/>
        <rFont val="Santander Text"/>
        <family val="2"/>
      </rPr>
      <t>Valor total no ponderado</t>
    </r>
    <r>
      <rPr>
        <sz val="12"/>
        <color theme="0"/>
        <rFont val="Santander Text"/>
        <family val="2"/>
      </rPr>
      <t xml:space="preserve"> (promedio)</t>
    </r>
  </si>
  <si>
    <r>
      <rPr>
        <b/>
        <sz val="12"/>
        <color theme="0"/>
        <rFont val="Santander Text"/>
        <family val="2"/>
      </rPr>
      <t>Valor total ponderado</t>
    </r>
    <r>
      <rPr>
        <sz val="12"/>
        <color theme="0"/>
        <rFont val="Santander Text"/>
        <family val="2"/>
      </rPr>
      <t xml:space="preserve"> (promedio)</t>
    </r>
  </si>
  <si>
    <t>Activos líquidos de alta calidad (ALAC)</t>
  </si>
  <si>
    <t>ALAC</t>
  </si>
  <si>
    <t>Flujos de egresos</t>
  </si>
  <si>
    <t>Depósitos, obligaciones a la vista y otras captaciones a plazo a personas naturales y PyMES (depósitos minoristas), de los cuales:</t>
  </si>
  <si>
    <t>Cubiertos 100% por un seguro de depósito o garantía (depósitos estables)</t>
  </si>
  <si>
    <t>No cubiertos o parcialmente cubiertos por un seguro de depósito o garantía (depósitos menos estables)</t>
  </si>
  <si>
    <t>Depósitos, obligaciones a la vista y otras captaciones a plazo de mayoristas no cubierto o parcialmente cubierto por un seguro de depósito o garantía (Financiación mayorista no garantizada), de la cual:</t>
  </si>
  <si>
    <t>Con fines operacionales (depósitos operativos)</t>
  </si>
  <si>
    <t>Sin fines operacionales (depósitos no operativos)</t>
  </si>
  <si>
    <t>Deuda no garantizada</t>
  </si>
  <si>
    <t>Depósitos, obligaciones a la vista y otras captaciones a plazo de mayoristas no cubierto o parcialmente cubierto por un seguro de depósito o garantía (financiación mayorista no garantizada), de la cual:</t>
  </si>
  <si>
    <t>Requerimientos adicionales, de los cuales:</t>
  </si>
  <si>
    <t>Egresos por instrumentos derivados, otros requerimientos adiconales de liquidez y de garantías</t>
  </si>
  <si>
    <t>Egresos relacionados con la pérdida de financiación en instrumentos de deuda</t>
  </si>
  <si>
    <t>Facilidades de crédito y liquidez (líneas entregadas)</t>
  </si>
  <si>
    <t>Otras obligaciones de financiación contractual</t>
  </si>
  <si>
    <t>Otras obligaciones de financiación contingente</t>
  </si>
  <si>
    <t>Egresos totales</t>
  </si>
  <si>
    <t>Flujos de ingresos</t>
  </si>
  <si>
    <t>Crédito garantizado (colocaciones, contrato de retro venta)</t>
  </si>
  <si>
    <t>Ingresos procedentes de posiciones totalmente al corriente de pago (efectivo y disponible, instrumentos de inversión no derivados)</t>
  </si>
  <si>
    <t>Otros ingresos (derivados y otros activos)</t>
  </si>
  <si>
    <t>Ingresos Totales</t>
  </si>
  <si>
    <t>Total Ajustado</t>
  </si>
  <si>
    <t>ALAC total</t>
  </si>
  <si>
    <t>LCR (%)</t>
  </si>
  <si>
    <t>(Montos de los activos deducidos para determinar el capital básico y ajustes regulatorios)</t>
  </si>
  <si>
    <t>2Q2024</t>
  </si>
  <si>
    <t>1Q2024</t>
  </si>
  <si>
    <t>Total (1+6+12+13+14+16+20+23+24+25)</t>
  </si>
  <si>
    <t>4Q2023</t>
  </si>
  <si>
    <t>3Q2023</t>
  </si>
  <si>
    <t>2Q2023</t>
  </si>
  <si>
    <t>Total de requerimientos adicionales de capital básico (%)
fila 8 + fila 9 + fila 10)***</t>
  </si>
  <si>
    <t>Pilar III - Disciplina de Mercado y Transparencia</t>
  </si>
  <si>
    <t>Tercer Trimestre 2024</t>
  </si>
  <si>
    <t>Septiembre 2024</t>
  </si>
  <si>
    <t>3Q2024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</si>
</sst>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 * #,##0_ ;_ * \-#,##0_ ;_ * &quot;-&quot;_ ;_ @_ "/>
    <numFmt numFmtId="164" formatCode="0.00000000%"/>
    <numFmt numFmtId="167" formatCode="_(* #,##0_);_(* \(#,##0\);_(* &quot;-&quot;??_);_(@_)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rgb="FFFF0000"/>
      <name val="Santander Text"/>
      <family val="2"/>
    </font>
    <font>
      <sz val="10"/>
      <color theme="1"/>
      <name val="Arial"/>
      <family val="2"/>
    </font>
    <font>
      <b/>
      <sz val="16"/>
      <color theme="1"/>
      <name val="Santander Text"/>
      <family val="2"/>
    </font>
    <font>
      <b/>
      <sz val="16"/>
      <color rgb="FF009AD8"/>
      <name val="Santander Text"/>
      <family val="2"/>
    </font>
    <font>
      <sz val="12"/>
      <color rgb="FF009CD6"/>
      <name val="Segoe UI"/>
      <family val="2"/>
    </font>
    <font>
      <sz val="12"/>
      <color theme="1"/>
      <name val="Santander Text"/>
      <family val="2"/>
    </font>
    <font>
      <sz val="12"/>
      <color rgb="FFFF0000"/>
      <name val="Santander Text"/>
      <family val="2"/>
    </font>
    <font>
      <sz val="12"/>
      <color rgb="FF009CD6"/>
      <name val="Santander Text"/>
      <family val="2"/>
    </font>
    <font>
      <u/>
      <sz val="12"/>
      <color indexed="12"/>
      <name val="Santander Text"/>
      <family val="2"/>
    </font>
    <font>
      <sz val="10"/>
      <color theme="1"/>
      <name val="Santander Text"/>
      <family val="2"/>
    </font>
    <font>
      <sz val="11"/>
      <color rgb="FF1F497D"/>
      <name val="Calibri"/>
      <family val="2"/>
    </font>
    <font>
      <sz val="10"/>
      <name val="Arial"/>
      <family val="2"/>
    </font>
    <font>
      <b/>
      <sz val="16"/>
      <name val="Santander Text"/>
      <family val="2"/>
    </font>
    <font>
      <b/>
      <i/>
      <sz val="16"/>
      <color rgb="FFFF0000"/>
      <name val="Santander Text"/>
      <family val="2"/>
    </font>
    <font>
      <sz val="12"/>
      <name val="Santander Text"/>
      <family val="2"/>
    </font>
    <font>
      <b/>
      <i/>
      <sz val="12"/>
      <color rgb="FFFF0000"/>
      <name val="Santander Text"/>
      <family val="2"/>
    </font>
    <font>
      <sz val="10"/>
      <name val="Santander Text"/>
      <family val="2"/>
    </font>
    <font>
      <b/>
      <sz val="12"/>
      <color theme="0"/>
      <name val="Santander Text"/>
      <family val="2"/>
    </font>
    <font>
      <b/>
      <sz val="12"/>
      <color theme="0"/>
      <name val="Santander Text"/>
      <family val="2"/>
    </font>
    <font>
      <sz val="12"/>
      <color theme="1"/>
      <name val="Calibri"/>
      <family val="2"/>
      <scheme val="minor"/>
    </font>
    <font>
      <sz val="12"/>
      <color theme="1"/>
      <name val="Santander Text"/>
      <family val="2"/>
    </font>
    <font>
      <sz val="11"/>
      <color theme="1"/>
      <name val="Santander Text"/>
      <family val="2"/>
    </font>
    <font>
      <sz val="12"/>
      <color theme="0"/>
      <name val="Santander Text"/>
      <family val="2"/>
    </font>
    <font>
      <sz val="8"/>
      <name val="Santander Text"/>
      <family val="2"/>
    </font>
    <font>
      <b/>
      <sz val="12"/>
      <color rgb="FFFF0000"/>
      <name val="Santander Text"/>
      <family val="2"/>
    </font>
    <font>
      <sz val="8"/>
      <color rgb="FFFF0000"/>
      <name val="Santander Text"/>
      <family val="2"/>
    </font>
    <font>
      <sz val="11"/>
      <color rgb="FFFF0000"/>
      <name val="Santander Text"/>
      <family val="2"/>
    </font>
    <font>
      <sz val="11"/>
      <name val="Calibri"/>
      <family val="2"/>
      <scheme val="minor"/>
    </font>
    <font>
      <sz val="12"/>
      <name val="Santander Text"/>
      <family val="2"/>
    </font>
    <font>
      <sz val="12"/>
      <color theme="0"/>
      <name val="Santander Text"/>
      <family val="2"/>
    </font>
    <font>
      <b/>
      <sz val="12"/>
      <color theme="1"/>
      <name val="Santander Text"/>
      <family val="2"/>
    </font>
    <font>
      <sz val="12"/>
      <color rgb="FF000000"/>
      <name val="Calibri"/>
      <family val="2"/>
    </font>
    <font>
      <b/>
      <sz val="12"/>
      <color rgb="FFFFFFFF"/>
      <name val="Santander Text"/>
      <family val="2"/>
    </font>
    <font>
      <b/>
      <sz val="12"/>
      <color rgb="FFFFFFFF"/>
      <name val="Santander Text"/>
      <family val="2"/>
    </font>
    <font>
      <b/>
      <sz val="12"/>
      <color rgb="FF000000"/>
      <name val="Calibri"/>
      <family val="2"/>
    </font>
    <font>
      <sz val="11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  <font>
      <sz val="48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rgb="FFFF0000"/>
        <bgColor rgb="FF000000"/>
      </patternFill>
    </fill>
  </fills>
  <borders count="12">
    <border>
      <left/>
      <right/>
      <top/>
      <bottom/>
      <diagonal/>
    </border>
    <border>
      <left/>
      <right/>
      <top/>
      <bottom style="medium">
        <color rgb="FF00AAEE"/>
      </bottom>
      <diagonal/>
    </border>
    <border>
      <left/>
      <right/>
      <top/>
      <bottom style="medium">
        <color rgb="FFFF0000"/>
      </bottom>
      <diagonal/>
    </border>
    <border>
      <left/>
      <right/>
      <top/>
      <bottom style="hair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7" fillId="2" borderId="1" applyNumberFormat="0" applyProtection="0">
      <alignment horizontal="left" wrapText="1"/>
    </xf>
    <xf numFmtId="0" fontId="1" fillId="0" borderId="0"/>
    <xf numFmtId="0" fontId="14" fillId="0" borderId="0"/>
    <xf numFmtId="0" fontId="1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177">
    <xf numFmtId="0" fontId="0" fillId="0" borderId="0" xfId="0"/>
    <xf numFmtId="17" fontId="3" fillId="2" borderId="0" xfId="0" quotePrefix="1" applyNumberFormat="1" applyFont="1" applyFill="1"/>
    <xf numFmtId="0" fontId="5" fillId="2" borderId="0" xfId="4" applyFont="1" applyFill="1" applyAlignment="1">
      <alignment horizontal="left" vertical="center"/>
    </xf>
    <xf numFmtId="0" fontId="6" fillId="2" borderId="0" xfId="4" applyFont="1" applyFill="1" applyAlignment="1">
      <alignment horizontal="left" vertical="center"/>
    </xf>
    <xf numFmtId="0" fontId="5" fillId="2" borderId="0" xfId="0" applyFont="1" applyFill="1"/>
    <xf numFmtId="0" fontId="5" fillId="2" borderId="0" xfId="0" applyFont="1" applyFill="1" applyAlignment="1">
      <alignment vertical="center"/>
    </xf>
    <xf numFmtId="0" fontId="3" fillId="2" borderId="0" xfId="5" applyFont="1" applyBorder="1" applyAlignment="1">
      <alignment horizontal="left"/>
    </xf>
    <xf numFmtId="0" fontId="6" fillId="2" borderId="0" xfId="6" applyFont="1" applyFill="1" applyAlignment="1">
      <alignment horizontal="left" vertical="center"/>
    </xf>
    <xf numFmtId="0" fontId="0" fillId="2" borderId="0" xfId="0" applyFill="1"/>
    <xf numFmtId="0" fontId="8" fillId="2" borderId="0" xfId="0" applyFont="1" applyFill="1"/>
    <xf numFmtId="0" fontId="8" fillId="2" borderId="0" xfId="3" applyFont="1" applyFill="1" applyAlignment="1" applyProtection="1">
      <alignment horizontal="left" vertical="center"/>
    </xf>
    <xf numFmtId="0" fontId="8" fillId="2" borderId="0" xfId="3" applyFont="1" applyFill="1" applyAlignment="1" applyProtection="1">
      <alignment vertical="center"/>
    </xf>
    <xf numFmtId="0" fontId="9" fillId="2" borderId="2" xfId="5" applyFont="1" applyBorder="1" applyAlignment="1">
      <alignment horizontal="left" vertical="center"/>
    </xf>
    <xf numFmtId="0" fontId="10" fillId="2" borderId="2" xfId="5" applyFont="1" applyBorder="1" applyAlignment="1">
      <alignment horizontal="left" vertical="center"/>
    </xf>
    <xf numFmtId="0" fontId="8" fillId="2" borderId="3" xfId="3" applyFont="1" applyFill="1" applyBorder="1" applyAlignment="1" applyProtection="1">
      <alignment horizontal="left" vertical="center"/>
    </xf>
    <xf numFmtId="0" fontId="8" fillId="2" borderId="3" xfId="3" applyFont="1" applyFill="1" applyBorder="1" applyAlignment="1" applyProtection="1">
      <alignment vertical="center"/>
    </xf>
    <xf numFmtId="0" fontId="8" fillId="2" borderId="0" xfId="3" applyFont="1" applyFill="1" applyBorder="1" applyAlignment="1" applyProtection="1">
      <alignment horizontal="left" vertical="center"/>
    </xf>
    <xf numFmtId="0" fontId="8" fillId="2" borderId="0" xfId="3" applyFont="1" applyFill="1" applyBorder="1" applyAlignment="1" applyProtection="1">
      <alignment vertical="center"/>
    </xf>
    <xf numFmtId="0" fontId="9" fillId="2" borderId="0" xfId="5" applyFont="1" applyBorder="1" applyAlignment="1">
      <alignment horizontal="left" vertical="center"/>
    </xf>
    <xf numFmtId="0" fontId="10" fillId="2" borderId="0" xfId="5" applyFont="1" applyBorder="1" applyAlignment="1">
      <alignment horizontal="left" vertical="center"/>
    </xf>
    <xf numFmtId="0" fontId="8" fillId="2" borderId="0" xfId="3" quotePrefix="1" applyFont="1" applyFill="1" applyAlignment="1" applyProtection="1">
      <alignment horizontal="left" vertical="center" indent="1"/>
    </xf>
    <xf numFmtId="0" fontId="8" fillId="2" borderId="0" xfId="3" applyFont="1" applyFill="1" applyBorder="1" applyAlignment="1" applyProtection="1">
      <alignment vertical="center" wrapText="1"/>
    </xf>
    <xf numFmtId="0" fontId="5" fillId="0" borderId="0" xfId="0" applyFont="1"/>
    <xf numFmtId="0" fontId="3" fillId="3" borderId="0" xfId="0" applyFont="1" applyFill="1"/>
    <xf numFmtId="0" fontId="3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 vertical="center" wrapText="1"/>
    </xf>
    <xf numFmtId="0" fontId="12" fillId="2" borderId="0" xfId="3" applyFont="1" applyFill="1" applyAlignment="1" applyProtection="1">
      <alignment horizontal="left" vertical="center"/>
    </xf>
    <xf numFmtId="0" fontId="12" fillId="2" borderId="0" xfId="3" quotePrefix="1" applyFont="1" applyFill="1" applyAlignment="1" applyProtection="1">
      <alignment horizontal="left" vertical="center" indent="1"/>
    </xf>
    <xf numFmtId="0" fontId="13" fillId="0" borderId="0" xfId="0" applyFont="1" applyAlignment="1">
      <alignment vertical="top" wrapText="1"/>
    </xf>
    <xf numFmtId="0" fontId="11" fillId="2" borderId="0" xfId="3" applyFont="1" applyFill="1" applyBorder="1" applyAlignment="1" applyProtection="1">
      <alignment vertical="center"/>
    </xf>
    <xf numFmtId="0" fontId="14" fillId="0" borderId="0" xfId="7" applyAlignment="1">
      <alignment vertical="center"/>
    </xf>
    <xf numFmtId="0" fontId="14" fillId="0" borderId="0" xfId="7" applyAlignment="1">
      <alignment vertical="center" wrapText="1"/>
    </xf>
    <xf numFmtId="0" fontId="15" fillId="0" borderId="0" xfId="7" applyFont="1" applyAlignment="1">
      <alignment vertical="center"/>
    </xf>
    <xf numFmtId="0" fontId="3" fillId="0" borderId="0" xfId="8" applyFont="1"/>
    <xf numFmtId="0" fontId="16" fillId="0" borderId="0" xfId="8" applyFont="1" applyAlignment="1">
      <alignment vertical="center"/>
    </xf>
    <xf numFmtId="0" fontId="17" fillId="0" borderId="0" xfId="7" applyFont="1" applyAlignment="1">
      <alignment vertical="center"/>
    </xf>
    <xf numFmtId="0" fontId="18" fillId="0" borderId="0" xfId="8" applyFont="1" applyAlignment="1">
      <alignment vertical="center" wrapText="1"/>
    </xf>
    <xf numFmtId="0" fontId="18" fillId="0" borderId="0" xfId="8" applyFont="1" applyAlignment="1">
      <alignment vertical="center"/>
    </xf>
    <xf numFmtId="0" fontId="19" fillId="0" borderId="0" xfId="7" applyFont="1" applyAlignment="1">
      <alignment vertical="center"/>
    </xf>
    <xf numFmtId="0" fontId="17" fillId="0" borderId="4" xfId="7" applyFont="1" applyBorder="1" applyAlignment="1">
      <alignment vertical="center" wrapText="1"/>
    </xf>
    <xf numFmtId="17" fontId="20" fillId="3" borderId="5" xfId="7" quotePrefix="1" applyNumberFormat="1" applyFont="1" applyFill="1" applyBorder="1" applyAlignment="1">
      <alignment horizontal="center" vertical="center"/>
    </xf>
    <xf numFmtId="0" fontId="20" fillId="3" borderId="5" xfId="7" applyFont="1" applyFill="1" applyBorder="1" applyAlignment="1">
      <alignment horizontal="left" vertical="center"/>
    </xf>
    <xf numFmtId="0" fontId="17" fillId="0" borderId="5" xfId="7" applyFont="1" applyBorder="1" applyAlignment="1">
      <alignment horizontal="left" vertical="center" wrapText="1"/>
    </xf>
    <xf numFmtId="0" fontId="17" fillId="4" borderId="5" xfId="7" applyFont="1" applyFill="1" applyBorder="1" applyAlignment="1">
      <alignment horizontal="left" vertical="center" wrapText="1"/>
    </xf>
    <xf numFmtId="0" fontId="17" fillId="2" borderId="5" xfId="7" applyFont="1" applyFill="1" applyBorder="1" applyAlignment="1">
      <alignment horizontal="left" vertical="center" wrapText="1"/>
    </xf>
    <xf numFmtId="0" fontId="4" fillId="5" borderId="0" xfId="0" applyFont="1" applyFill="1" applyAlignment="1">
      <alignment vertical="center" wrapText="1"/>
    </xf>
    <xf numFmtId="0" fontId="17" fillId="0" borderId="0" xfId="7" applyFont="1" applyAlignment="1">
      <alignment horizontal="left" vertical="center" wrapText="1"/>
    </xf>
    <xf numFmtId="0" fontId="4" fillId="0" borderId="0" xfId="0" applyFont="1" applyAlignment="1">
      <alignment vertical="center" wrapText="1"/>
    </xf>
    <xf numFmtId="0" fontId="5" fillId="5" borderId="0" xfId="0" applyFont="1" applyFill="1" applyAlignment="1">
      <alignment vertical="center" wrapText="1"/>
    </xf>
    <xf numFmtId="0" fontId="5" fillId="0" borderId="0" xfId="0" applyFont="1" applyAlignment="1">
      <alignment vertical="center" wrapText="1"/>
    </xf>
    <xf numFmtId="0" fontId="17" fillId="2" borderId="0" xfId="7" applyFont="1" applyFill="1" applyAlignment="1">
      <alignment horizontal="right" vertical="center" wrapText="1"/>
    </xf>
    <xf numFmtId="0" fontId="22" fillId="0" borderId="0" xfId="0" applyFont="1"/>
    <xf numFmtId="0" fontId="17" fillId="2" borderId="0" xfId="7" applyFont="1" applyFill="1" applyAlignment="1">
      <alignment horizontal="left" vertical="center" wrapText="1"/>
    </xf>
    <xf numFmtId="0" fontId="12" fillId="0" borderId="0" xfId="0" applyFont="1" applyAlignment="1">
      <alignment vertical="center" wrapText="1"/>
    </xf>
    <xf numFmtId="0" fontId="12" fillId="5" borderId="0" xfId="0" applyFont="1" applyFill="1" applyAlignment="1">
      <alignment vertical="center" wrapText="1"/>
    </xf>
    <xf numFmtId="0" fontId="19" fillId="2" borderId="0" xfId="7" applyFont="1" applyFill="1" applyAlignment="1">
      <alignment horizontal="left" vertical="center" wrapText="1"/>
    </xf>
    <xf numFmtId="0" fontId="25" fillId="3" borderId="5" xfId="7" applyFont="1" applyFill="1" applyBorder="1" applyAlignment="1">
      <alignment horizontal="left" vertical="center" wrapText="1"/>
    </xf>
    <xf numFmtId="41" fontId="25" fillId="3" borderId="5" xfId="1" applyFont="1" applyFill="1" applyBorder="1" applyAlignment="1">
      <alignment horizontal="left" vertical="center" wrapText="1"/>
    </xf>
    <xf numFmtId="0" fontId="17" fillId="2" borderId="5" xfId="7" applyFont="1" applyFill="1" applyBorder="1" applyAlignment="1">
      <alignment horizontal="left" vertical="center" wrapText="1" indent="1"/>
    </xf>
    <xf numFmtId="41" fontId="17" fillId="2" borderId="5" xfId="1" applyFont="1" applyFill="1" applyBorder="1" applyAlignment="1">
      <alignment horizontal="left" vertical="center" wrapText="1"/>
    </xf>
    <xf numFmtId="41" fontId="12" fillId="0" borderId="0" xfId="0" applyNumberFormat="1" applyFont="1" applyAlignment="1">
      <alignment vertical="center" wrapText="1"/>
    </xf>
    <xf numFmtId="0" fontId="17" fillId="4" borderId="5" xfId="7" applyFont="1" applyFill="1" applyBorder="1" applyAlignment="1">
      <alignment horizontal="left" vertical="center" wrapText="1" indent="1"/>
    </xf>
    <xf numFmtId="41" fontId="17" fillId="4" borderId="5" xfId="7" applyNumberFormat="1" applyFont="1" applyFill="1" applyBorder="1" applyAlignment="1">
      <alignment horizontal="left" vertical="center" wrapText="1"/>
    </xf>
    <xf numFmtId="41" fontId="17" fillId="2" borderId="5" xfId="7" applyNumberFormat="1" applyFont="1" applyFill="1" applyBorder="1" applyAlignment="1">
      <alignment horizontal="left" vertical="center" wrapText="1"/>
    </xf>
    <xf numFmtId="0" fontId="4" fillId="5" borderId="0" xfId="0" applyFont="1" applyFill="1" applyAlignment="1">
      <alignment vertical="center"/>
    </xf>
    <xf numFmtId="0" fontId="26" fillId="0" borderId="0" xfId="8" applyFont="1"/>
    <xf numFmtId="0" fontId="27" fillId="0" borderId="0" xfId="8" applyFont="1"/>
    <xf numFmtId="0" fontId="17" fillId="0" borderId="0" xfId="8" applyFont="1"/>
    <xf numFmtId="0" fontId="8" fillId="0" borderId="0" xfId="0" applyFont="1"/>
    <xf numFmtId="0" fontId="8" fillId="0" borderId="0" xfId="0" applyFont="1" applyAlignment="1">
      <alignment vertical="center"/>
    </xf>
    <xf numFmtId="41" fontId="28" fillId="0" borderId="0" xfId="8" applyNumberFormat="1" applyFont="1"/>
    <xf numFmtId="0" fontId="20" fillId="3" borderId="5" xfId="7" applyFont="1" applyFill="1" applyBorder="1" applyAlignment="1">
      <alignment horizontal="left" vertical="center" wrapText="1"/>
    </xf>
    <xf numFmtId="0" fontId="24" fillId="0" borderId="0" xfId="0" applyFont="1"/>
    <xf numFmtId="0" fontId="23" fillId="0" borderId="0" xfId="0" applyFont="1"/>
    <xf numFmtId="0" fontId="29" fillId="0" borderId="0" xfId="0" applyFont="1"/>
    <xf numFmtId="164" fontId="24" fillId="0" borderId="0" xfId="10" applyNumberFormat="1" applyFont="1"/>
    <xf numFmtId="0" fontId="3" fillId="0" borderId="0" xfId="8" applyFont="1" applyAlignment="1">
      <alignment vertical="center"/>
    </xf>
    <xf numFmtId="0" fontId="8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8" fillId="0" borderId="5" xfId="0" applyFont="1" applyBorder="1" applyAlignment="1">
      <alignment vertical="center"/>
    </xf>
    <xf numFmtId="0" fontId="33" fillId="0" borderId="5" xfId="0" applyFont="1" applyBorder="1" applyAlignment="1">
      <alignment vertical="center"/>
    </xf>
    <xf numFmtId="0" fontId="0" fillId="3" borderId="0" xfId="0" applyFill="1"/>
    <xf numFmtId="17" fontId="35" fillId="8" borderId="9" xfId="0" applyNumberFormat="1" applyFont="1" applyFill="1" applyBorder="1" applyAlignment="1">
      <alignment horizontal="center" vertical="center" wrapText="1"/>
    </xf>
    <xf numFmtId="0" fontId="35" fillId="8" borderId="9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vertical="center"/>
    </xf>
    <xf numFmtId="10" fontId="8" fillId="2" borderId="6" xfId="0" applyNumberFormat="1" applyFont="1" applyFill="1" applyBorder="1" applyAlignment="1">
      <alignment vertical="center"/>
    </xf>
    <xf numFmtId="0" fontId="17" fillId="6" borderId="5" xfId="7" applyFont="1" applyFill="1" applyBorder="1" applyAlignment="1">
      <alignment horizontal="left" vertical="center" wrapText="1"/>
    </xf>
    <xf numFmtId="0" fontId="36" fillId="8" borderId="6" xfId="0" applyFont="1" applyFill="1" applyBorder="1" applyAlignment="1">
      <alignment horizontal="center" vertical="center"/>
    </xf>
    <xf numFmtId="3" fontId="17" fillId="0" borderId="11" xfId="0" applyNumberFormat="1" applyFont="1" applyBorder="1" applyAlignment="1">
      <alignment horizontal="right" vertical="center" wrapText="1"/>
    </xf>
    <xf numFmtId="41" fontId="17" fillId="0" borderId="5" xfId="1" applyFont="1" applyFill="1" applyBorder="1" applyAlignment="1">
      <alignment horizontal="right" vertical="center" wrapText="1"/>
    </xf>
    <xf numFmtId="41" fontId="31" fillId="0" borderId="5" xfId="1" applyFont="1" applyBorder="1" applyAlignment="1">
      <alignment horizontal="right" vertical="center" wrapText="1"/>
    </xf>
    <xf numFmtId="41" fontId="17" fillId="0" borderId="5" xfId="1" applyFont="1" applyBorder="1" applyAlignment="1">
      <alignment horizontal="right" vertical="center" wrapText="1"/>
    </xf>
    <xf numFmtId="3" fontId="36" fillId="8" borderId="11" xfId="0" applyNumberFormat="1" applyFont="1" applyFill="1" applyBorder="1" applyAlignment="1">
      <alignment horizontal="right" vertical="center" wrapText="1"/>
    </xf>
    <xf numFmtId="0" fontId="35" fillId="8" borderId="5" xfId="0" applyFont="1" applyFill="1" applyBorder="1" applyAlignment="1">
      <alignment horizontal="center" vertical="center" wrapText="1"/>
    </xf>
    <xf numFmtId="0" fontId="35" fillId="8" borderId="11" xfId="0" applyFont="1" applyFill="1" applyBorder="1" applyAlignment="1">
      <alignment horizontal="center" vertical="center" wrapText="1"/>
    </xf>
    <xf numFmtId="3" fontId="17" fillId="0" borderId="11" xfId="0" applyNumberFormat="1" applyFont="1" applyBorder="1" applyAlignment="1">
      <alignment vertical="center" wrapText="1"/>
    </xf>
    <xf numFmtId="3" fontId="17" fillId="2" borderId="11" xfId="0" applyNumberFormat="1" applyFont="1" applyFill="1" applyBorder="1" applyAlignment="1">
      <alignment horizontal="right" vertical="center" wrapText="1"/>
    </xf>
    <xf numFmtId="0" fontId="37" fillId="8" borderId="11" xfId="0" applyFont="1" applyFill="1" applyBorder="1" applyAlignment="1">
      <alignment vertical="center"/>
    </xf>
    <xf numFmtId="3" fontId="37" fillId="8" borderId="11" xfId="0" applyNumberFormat="1" applyFont="1" applyFill="1" applyBorder="1" applyAlignment="1">
      <alignment vertical="center"/>
    </xf>
    <xf numFmtId="3" fontId="17" fillId="2" borderId="11" xfId="0" applyNumberFormat="1" applyFont="1" applyFill="1" applyBorder="1" applyAlignment="1">
      <alignment vertical="center" wrapText="1"/>
    </xf>
    <xf numFmtId="0" fontId="34" fillId="8" borderId="11" xfId="0" applyFont="1" applyFill="1" applyBorder="1" applyAlignment="1">
      <alignment vertical="center"/>
    </xf>
    <xf numFmtId="3" fontId="34" fillId="8" borderId="11" xfId="0" applyNumberFormat="1" applyFont="1" applyFill="1" applyBorder="1" applyAlignment="1">
      <alignment vertical="center"/>
    </xf>
    <xf numFmtId="10" fontId="17" fillId="0" borderId="11" xfId="0" applyNumberFormat="1" applyFont="1" applyBorder="1" applyAlignment="1">
      <alignment horizontal="right" vertical="center" wrapText="1"/>
    </xf>
    <xf numFmtId="0" fontId="23" fillId="0" borderId="0" xfId="0" applyFont="1" applyAlignment="1">
      <alignment vertical="center"/>
    </xf>
    <xf numFmtId="0" fontId="34" fillId="7" borderId="11" xfId="0" applyFont="1" applyFill="1" applyBorder="1" applyAlignment="1">
      <alignment vertical="center"/>
    </xf>
    <xf numFmtId="3" fontId="34" fillId="7" borderId="11" xfId="0" applyNumberFormat="1" applyFont="1" applyFill="1" applyBorder="1" applyAlignment="1">
      <alignment vertical="center"/>
    </xf>
    <xf numFmtId="3" fontId="17" fillId="7" borderId="11" xfId="0" applyNumberFormat="1" applyFont="1" applyFill="1" applyBorder="1" applyAlignment="1">
      <alignment horizontal="right" vertical="center" wrapText="1"/>
    </xf>
    <xf numFmtId="3" fontId="0" fillId="2" borderId="0" xfId="0" applyNumberFormat="1" applyFill="1"/>
    <xf numFmtId="0" fontId="8" fillId="2" borderId="0" xfId="3" applyFont="1" applyFill="1" applyBorder="1" applyAlignment="1" applyProtection="1">
      <alignment horizontal="left" vertical="center" wrapText="1"/>
    </xf>
    <xf numFmtId="0" fontId="8" fillId="0" borderId="5" xfId="0" applyFont="1" applyBorder="1" applyAlignment="1">
      <alignment horizontal="left" vertical="center" wrapText="1" indent="3"/>
    </xf>
    <xf numFmtId="41" fontId="8" fillId="0" borderId="5" xfId="1" applyFont="1" applyBorder="1" applyAlignment="1">
      <alignment vertical="center"/>
    </xf>
    <xf numFmtId="0" fontId="33" fillId="0" borderId="5" xfId="0" applyFont="1" applyBorder="1" applyAlignment="1">
      <alignment vertical="center" wrapText="1"/>
    </xf>
    <xf numFmtId="0" fontId="3" fillId="3" borderId="0" xfId="0" applyFont="1" applyFill="1" applyAlignment="1">
      <alignment vertical="center"/>
    </xf>
    <xf numFmtId="0" fontId="3" fillId="3" borderId="0" xfId="0" applyFont="1" applyFill="1" applyAlignment="1">
      <alignment horizontal="center" vertical="center"/>
    </xf>
    <xf numFmtId="0" fontId="5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2" fillId="3" borderId="5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vertical="center"/>
    </xf>
    <xf numFmtId="0" fontId="8" fillId="0" borderId="5" xfId="0" applyFont="1" applyBorder="1" applyAlignment="1">
      <alignment horizontal="left" vertical="center" indent="3"/>
    </xf>
    <xf numFmtId="0" fontId="32" fillId="3" borderId="5" xfId="0" applyFont="1" applyFill="1" applyBorder="1" applyAlignment="1">
      <alignment vertical="center"/>
    </xf>
    <xf numFmtId="9" fontId="0" fillId="0" borderId="0" xfId="2" applyFont="1" applyAlignment="1">
      <alignment vertical="center"/>
    </xf>
    <xf numFmtId="0" fontId="17" fillId="0" borderId="0" xfId="8" applyFont="1" applyAlignment="1">
      <alignment vertical="center"/>
    </xf>
    <xf numFmtId="41" fontId="0" fillId="0" borderId="0" xfId="0" applyNumberFormat="1" applyAlignment="1">
      <alignment vertical="center"/>
    </xf>
    <xf numFmtId="10" fontId="0" fillId="0" borderId="0" xfId="10" applyNumberFormat="1" applyFont="1" applyAlignment="1">
      <alignment vertical="center"/>
    </xf>
    <xf numFmtId="0" fontId="8" fillId="5" borderId="5" xfId="0" applyFont="1" applyFill="1" applyBorder="1" applyAlignment="1">
      <alignment vertical="center" wrapText="1"/>
    </xf>
    <xf numFmtId="10" fontId="8" fillId="0" borderId="6" xfId="0" applyNumberFormat="1" applyFont="1" applyBorder="1" applyAlignment="1">
      <alignment horizontal="right" vertical="center"/>
    </xf>
    <xf numFmtId="0" fontId="31" fillId="0" borderId="0" xfId="7" applyFont="1" applyAlignment="1">
      <alignment horizontal="left" vertical="center"/>
    </xf>
    <xf numFmtId="0" fontId="31" fillId="0" borderId="0" xfId="7" applyFont="1" applyAlignment="1">
      <alignment horizontal="left" wrapText="1"/>
    </xf>
    <xf numFmtId="0" fontId="35" fillId="8" borderId="5" xfId="0" applyFont="1" applyFill="1" applyBorder="1" applyAlignment="1">
      <alignment horizontal="center" vertical="center"/>
    </xf>
    <xf numFmtId="0" fontId="17" fillId="0" borderId="0" xfId="7" applyFont="1" applyAlignment="1">
      <alignment vertical="center" wrapText="1"/>
    </xf>
    <xf numFmtId="3" fontId="0" fillId="0" borderId="0" xfId="0" applyNumberFormat="1"/>
    <xf numFmtId="0" fontId="2" fillId="2" borderId="3" xfId="3" applyFill="1" applyBorder="1" applyAlignment="1" applyProtection="1">
      <alignment vertical="center"/>
    </xf>
    <xf numFmtId="0" fontId="20" fillId="3" borderId="5" xfId="7" applyFont="1" applyFill="1" applyBorder="1" applyAlignment="1">
      <alignment horizontal="center" vertical="center"/>
    </xf>
    <xf numFmtId="3" fontId="17" fillId="0" borderId="5" xfId="0" applyNumberFormat="1" applyFont="1" applyBorder="1" applyAlignment="1">
      <alignment horizontal="right" vertical="center"/>
    </xf>
    <xf numFmtId="3" fontId="17" fillId="0" borderId="5" xfId="0" applyNumberFormat="1" applyFont="1" applyBorder="1" applyAlignment="1">
      <alignment vertical="center"/>
    </xf>
    <xf numFmtId="0" fontId="17" fillId="3" borderId="5" xfId="7" applyFont="1" applyFill="1" applyBorder="1" applyAlignment="1">
      <alignment vertical="center"/>
    </xf>
    <xf numFmtId="0" fontId="17" fillId="0" borderId="5" xfId="7" applyFont="1" applyBorder="1" applyAlignment="1">
      <alignment horizontal="left" vertical="center"/>
    </xf>
    <xf numFmtId="10" fontId="17" fillId="0" borderId="5" xfId="9" applyNumberFormat="1" applyFont="1" applyBorder="1" applyAlignment="1">
      <alignment horizontal="right" vertical="center"/>
    </xf>
    <xf numFmtId="0" fontId="17" fillId="4" borderId="5" xfId="7" applyFont="1" applyFill="1" applyBorder="1" applyAlignment="1">
      <alignment horizontal="left" vertical="center"/>
    </xf>
    <xf numFmtId="10" fontId="17" fillId="4" borderId="5" xfId="9" applyNumberFormat="1" applyFont="1" applyFill="1" applyBorder="1" applyAlignment="1">
      <alignment horizontal="right" vertical="center"/>
    </xf>
    <xf numFmtId="10" fontId="17" fillId="0" borderId="5" xfId="9" applyNumberFormat="1" applyFont="1" applyFill="1" applyBorder="1" applyAlignment="1">
      <alignment horizontal="right" vertical="center"/>
    </xf>
    <xf numFmtId="10" fontId="17" fillId="0" borderId="5" xfId="10" applyNumberFormat="1" applyFont="1" applyBorder="1" applyAlignment="1">
      <alignment horizontal="right" vertical="center"/>
    </xf>
    <xf numFmtId="10" fontId="17" fillId="0" borderId="5" xfId="10" applyNumberFormat="1" applyFont="1" applyFill="1" applyBorder="1" applyAlignment="1">
      <alignment horizontal="right" vertical="center"/>
    </xf>
    <xf numFmtId="10" fontId="17" fillId="0" borderId="5" xfId="10" applyNumberFormat="1" applyFont="1" applyBorder="1" applyAlignment="1">
      <alignment horizontal="right" vertical="center" wrapText="1"/>
    </xf>
    <xf numFmtId="10" fontId="17" fillId="0" borderId="5" xfId="9" applyNumberFormat="1" applyFont="1" applyBorder="1" applyAlignment="1">
      <alignment vertical="center"/>
    </xf>
    <xf numFmtId="10" fontId="17" fillId="0" borderId="5" xfId="9" applyNumberFormat="1" applyFont="1" applyFill="1" applyBorder="1" applyAlignment="1">
      <alignment vertical="center"/>
    </xf>
    <xf numFmtId="0" fontId="17" fillId="0" borderId="0" xfId="7" applyFont="1" applyAlignment="1">
      <alignment horizontal="left" vertical="center"/>
    </xf>
    <xf numFmtId="10" fontId="17" fillId="0" borderId="0" xfId="9" applyNumberFormat="1" applyFont="1" applyAlignment="1">
      <alignment vertical="center"/>
    </xf>
    <xf numFmtId="3" fontId="17" fillId="0" borderId="0" xfId="7" applyNumberFormat="1" applyFont="1" applyAlignment="1">
      <alignment vertical="center"/>
    </xf>
    <xf numFmtId="0" fontId="8" fillId="5" borderId="0" xfId="0" applyFont="1" applyFill="1" applyAlignment="1">
      <alignment vertical="center" wrapText="1"/>
    </xf>
    <xf numFmtId="3" fontId="8" fillId="5" borderId="0" xfId="0" applyNumberFormat="1" applyFont="1" applyFill="1" applyAlignment="1">
      <alignment vertical="center" wrapText="1"/>
    </xf>
    <xf numFmtId="41" fontId="8" fillId="5" borderId="0" xfId="0" applyNumberFormat="1" applyFont="1" applyFill="1" applyAlignment="1">
      <alignment vertical="center" wrapText="1"/>
    </xf>
    <xf numFmtId="0" fontId="12" fillId="5" borderId="0" xfId="0" applyFont="1" applyFill="1" applyAlignment="1">
      <alignment vertical="center"/>
    </xf>
    <xf numFmtId="3" fontId="8" fillId="2" borderId="5" xfId="0" applyNumberFormat="1" applyFont="1" applyFill="1" applyBorder="1" applyAlignment="1">
      <alignment vertical="center"/>
    </xf>
    <xf numFmtId="3" fontId="8" fillId="0" borderId="5" xfId="0" applyNumberFormat="1" applyFont="1" applyBorder="1" applyAlignment="1">
      <alignment horizontal="right" vertical="center"/>
    </xf>
    <xf numFmtId="0" fontId="38" fillId="2" borderId="0" xfId="0" applyFont="1" applyFill="1"/>
    <xf numFmtId="0" fontId="38" fillId="3" borderId="0" xfId="0" applyFont="1" applyFill="1"/>
    <xf numFmtId="41" fontId="8" fillId="0" borderId="8" xfId="1" applyFont="1" applyFill="1" applyBorder="1" applyAlignment="1">
      <alignment vertical="center"/>
    </xf>
    <xf numFmtId="41" fontId="25" fillId="3" borderId="5" xfId="1" applyFont="1" applyFill="1" applyBorder="1" applyAlignment="1">
      <alignment vertical="center"/>
    </xf>
    <xf numFmtId="41" fontId="8" fillId="2" borderId="8" xfId="1" applyFont="1" applyFill="1" applyBorder="1" applyAlignment="1">
      <alignment vertical="center"/>
    </xf>
    <xf numFmtId="41" fontId="8" fillId="0" borderId="5" xfId="1" applyFont="1" applyFill="1" applyBorder="1" applyAlignment="1">
      <alignment vertical="center"/>
    </xf>
    <xf numFmtId="41" fontId="8" fillId="6" borderId="8" xfId="1" applyFont="1" applyFill="1" applyBorder="1" applyAlignment="1">
      <alignment vertical="center"/>
    </xf>
    <xf numFmtId="41" fontId="25" fillId="3" borderId="7" xfId="1" applyFont="1" applyFill="1" applyBorder="1" applyAlignment="1">
      <alignment horizontal="center" vertical="center"/>
    </xf>
    <xf numFmtId="167" fontId="8" fillId="0" borderId="5" xfId="1" applyNumberFormat="1" applyFont="1" applyFill="1" applyBorder="1" applyAlignment="1">
      <alignment vertical="center"/>
    </xf>
    <xf numFmtId="10" fontId="8" fillId="0" borderId="5" xfId="10" applyNumberFormat="1" applyFont="1" applyFill="1" applyBorder="1" applyAlignment="1">
      <alignment vertical="center"/>
    </xf>
    <xf numFmtId="0" fontId="40" fillId="2" borderId="0" xfId="0" applyFont="1" applyFill="1" applyAlignment="1">
      <alignment horizontal="left" wrapText="1"/>
    </xf>
    <xf numFmtId="0" fontId="39" fillId="2" borderId="0" xfId="0" applyFont="1" applyFill="1" applyAlignment="1">
      <alignment horizontal="center"/>
    </xf>
    <xf numFmtId="0" fontId="8" fillId="2" borderId="0" xfId="3" applyFont="1" applyFill="1" applyBorder="1" applyAlignment="1" applyProtection="1">
      <alignment horizontal="left" vertical="center" wrapText="1"/>
    </xf>
    <xf numFmtId="0" fontId="8" fillId="2" borderId="0" xfId="3" applyFont="1" applyFill="1" applyBorder="1" applyAlignment="1" applyProtection="1">
      <alignment horizontal="left" vertical="center"/>
    </xf>
    <xf numFmtId="14" fontId="20" fillId="3" borderId="7" xfId="7" quotePrefix="1" applyNumberFormat="1" applyFont="1" applyFill="1" applyBorder="1" applyAlignment="1">
      <alignment horizontal="center" vertical="center" wrapText="1"/>
    </xf>
    <xf numFmtId="14" fontId="20" fillId="3" borderId="10" xfId="7" quotePrefix="1" applyNumberFormat="1" applyFont="1" applyFill="1" applyBorder="1" applyAlignment="1">
      <alignment horizontal="center" vertical="center" wrapText="1"/>
    </xf>
    <xf numFmtId="14" fontId="20" fillId="3" borderId="8" xfId="7" quotePrefix="1" applyNumberFormat="1" applyFont="1" applyFill="1" applyBorder="1" applyAlignment="1">
      <alignment horizontal="center" vertical="center" wrapText="1"/>
    </xf>
    <xf numFmtId="0" fontId="20" fillId="3" borderId="5" xfId="0" quotePrefix="1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1" fillId="3" borderId="7" xfId="0" applyFont="1" applyFill="1" applyBorder="1" applyAlignment="1">
      <alignment horizontal="center" vertical="center" wrapText="1"/>
    </xf>
    <xf numFmtId="0" fontId="21" fillId="3" borderId="8" xfId="0" applyFont="1" applyFill="1" applyBorder="1" applyAlignment="1">
      <alignment horizontal="center" vertical="center" wrapText="1"/>
    </xf>
  </cellXfs>
  <cellStyles count="12">
    <cellStyle name="00 Titular" xfId="5" xr:uid="{00000000-0005-0000-0000-000000000000}"/>
    <cellStyle name="Hipervínculo" xfId="3" builtinId="8"/>
    <cellStyle name="Millares [0]" xfId="1" builtinId="6"/>
    <cellStyle name="Millares [0] 2" xfId="11" xr:uid="{00000000-0005-0000-0000-000003000000}"/>
    <cellStyle name="Normal" xfId="0" builtinId="0"/>
    <cellStyle name="Normal - Style1 4" xfId="4" xr:uid="{00000000-0005-0000-0000-000005000000}"/>
    <cellStyle name="Normal 123 2 2_Índice tablas 2T" xfId="6" xr:uid="{00000000-0005-0000-0000-000006000000}"/>
    <cellStyle name="Normal 2 2 10" xfId="7" xr:uid="{00000000-0005-0000-0000-000007000000}"/>
    <cellStyle name="Normal 2 4 2" xfId="8" xr:uid="{00000000-0005-0000-0000-000008000000}"/>
    <cellStyle name="Percent" xfId="10" xr:uid="{00000000-0005-0000-0000-000009000000}"/>
    <cellStyle name="Porcentaje" xfId="2" builtinId="5"/>
    <cellStyle name="Porcentaje 13 2" xfId="9" xr:uid="{00000000-0005-0000-0000-00000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297011" cy="1464129"/>
    <xdr:pic>
      <xdr:nvPicPr>
        <xdr:cNvPr id="2" name="Imagen 1">
          <a:extLst>
            <a:ext uri="{FF2B5EF4-FFF2-40B4-BE49-F238E27FC236}">
              <a16:creationId xmlns:a16="http://schemas.microsoft.com/office/drawing/2014/main" id="{94D39BA7-8EAE-48F0-B673-48145D9B2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297011" cy="146412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</xdr:row>
      <xdr:rowOff>114300</xdr:rowOff>
    </xdr:from>
    <xdr:ext cx="1551214" cy="2309132"/>
    <xdr:pic>
      <xdr:nvPicPr>
        <xdr:cNvPr id="3" name="Imagen 2">
          <a:extLst>
            <a:ext uri="{FF2B5EF4-FFF2-40B4-BE49-F238E27FC236}">
              <a16:creationId xmlns:a16="http://schemas.microsoft.com/office/drawing/2014/main" id="{F3FB5651-BC89-449A-AC8D-09BEA39984D9}"/>
            </a:ext>
            <a:ext uri="{147F2762-F138-4A5C-976F-8EAC2B608ADB}">
              <a16:predDERef xmlns:a16="http://schemas.microsoft.com/office/drawing/2014/main" pred="{BDC69AB4-8574-FCF2-AA6D-3C8B23457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94460"/>
          <a:ext cx="1551214" cy="2309132"/>
        </a:xfrm>
        <a:prstGeom prst="rect">
          <a:avLst/>
        </a:prstGeom>
      </xdr:spPr>
    </xdr:pic>
    <xdr:clientData/>
  </xdr:oneCellAnchor>
  <xdr:oneCellAnchor>
    <xdr:from>
      <xdr:col>2</xdr:col>
      <xdr:colOff>276225</xdr:colOff>
      <xdr:row>0</xdr:row>
      <xdr:rowOff>0</xdr:rowOff>
    </xdr:from>
    <xdr:ext cx="2639786" cy="1650546"/>
    <xdr:pic>
      <xdr:nvPicPr>
        <xdr:cNvPr id="4" name="Imagen 3">
          <a:extLst>
            <a:ext uri="{FF2B5EF4-FFF2-40B4-BE49-F238E27FC236}">
              <a16:creationId xmlns:a16="http://schemas.microsoft.com/office/drawing/2014/main" id="{9918F28E-7039-42FE-BD56-1417E830FB63}"/>
            </a:ext>
            <a:ext uri="{147F2762-F138-4A5C-976F-8EAC2B608ADB}">
              <a16:predDERef xmlns:a16="http://schemas.microsoft.com/office/drawing/2014/main" pred="{6C665B16-33E0-9BA3-AFA1-D3B1480B6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56385" y="0"/>
          <a:ext cx="2639786" cy="1650546"/>
        </a:xfrm>
        <a:prstGeom prst="rect">
          <a:avLst/>
        </a:prstGeom>
      </xdr:spPr>
    </xdr:pic>
    <xdr:clientData/>
  </xdr:oneCellAnchor>
  <xdr:oneCellAnchor>
    <xdr:from>
      <xdr:col>19</xdr:col>
      <xdr:colOff>266700</xdr:colOff>
      <xdr:row>17</xdr:row>
      <xdr:rowOff>152400</xdr:rowOff>
    </xdr:from>
    <xdr:ext cx="1679121" cy="342900"/>
    <xdr:pic>
      <xdr:nvPicPr>
        <xdr:cNvPr id="5" name="Imagen 4">
          <a:extLst>
            <a:ext uri="{FF2B5EF4-FFF2-40B4-BE49-F238E27FC236}">
              <a16:creationId xmlns:a16="http://schemas.microsoft.com/office/drawing/2014/main" id="{63173438-89A3-4B82-B1E5-0E3B1B40B80C}"/>
            </a:ext>
            <a:ext uri="{147F2762-F138-4A5C-976F-8EAC2B608ADB}">
              <a16:predDERef xmlns:a16="http://schemas.microsoft.com/office/drawing/2014/main" pred="{FCFB19F4-FE25-0AB3-A051-A84A9C423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28220" y="3261360"/>
          <a:ext cx="1679121" cy="342900"/>
        </a:xfrm>
        <a:prstGeom prst="rect">
          <a:avLst/>
        </a:prstGeom>
      </xdr:spPr>
    </xdr:pic>
    <xdr:clientData/>
  </xdr:oneCellAnchor>
  <xdr:oneCellAnchor>
    <xdr:from>
      <xdr:col>2</xdr:col>
      <xdr:colOff>276225</xdr:colOff>
      <xdr:row>7</xdr:row>
      <xdr:rowOff>133350</xdr:rowOff>
    </xdr:from>
    <xdr:ext cx="2639786" cy="2290082"/>
    <xdr:pic>
      <xdr:nvPicPr>
        <xdr:cNvPr id="6" name="Imagen 5">
          <a:extLst>
            <a:ext uri="{FF2B5EF4-FFF2-40B4-BE49-F238E27FC236}">
              <a16:creationId xmlns:a16="http://schemas.microsoft.com/office/drawing/2014/main" id="{E0B7EF6C-26F4-4438-87DA-1461198DAF67}"/>
            </a:ext>
            <a:ext uri="{147F2762-F138-4A5C-976F-8EAC2B608ADB}">
              <a16:predDERef xmlns:a16="http://schemas.microsoft.com/office/drawing/2014/main" pred="{ED61C910-82C0-68E8-3960-62E25299F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56385" y="1413510"/>
          <a:ext cx="2639786" cy="229008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238125</xdr:colOff>
      <xdr:row>0</xdr:row>
      <xdr:rowOff>119062</xdr:rowOff>
    </xdr:from>
    <xdr:ext cx="928687" cy="1068162"/>
    <xdr:pic>
      <xdr:nvPicPr>
        <xdr:cNvPr id="8" name="Image 1026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3" t="44415" r="85157" b="45814"/>
        <a:stretch/>
      </xdr:blipFill>
      <xdr:spPr>
        <a:xfrm>
          <a:off x="12477750" y="119062"/>
          <a:ext cx="928687" cy="106816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55562</xdr:colOff>
      <xdr:row>23</xdr:row>
      <xdr:rowOff>156482</xdr:rowOff>
    </xdr:from>
    <xdr:to>
      <xdr:col>1</xdr:col>
      <xdr:colOff>549873</xdr:colOff>
      <xdr:row>26</xdr:row>
      <xdr:rowOff>24734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313" r="79410" b="-5181"/>
        <a:stretch/>
      </xdr:blipFill>
      <xdr:spPr>
        <a:xfrm>
          <a:off x="665162" y="4823732"/>
          <a:ext cx="494311" cy="439752"/>
        </a:xfrm>
        <a:prstGeom prst="rect">
          <a:avLst/>
        </a:prstGeom>
      </xdr:spPr>
    </xdr:pic>
    <xdr:clientData/>
  </xdr:twoCellAnchor>
  <xdr:twoCellAnchor editAs="oneCell">
    <xdr:from>
      <xdr:col>1</xdr:col>
      <xdr:colOff>578304</xdr:colOff>
      <xdr:row>23</xdr:row>
      <xdr:rowOff>168956</xdr:rowOff>
    </xdr:from>
    <xdr:to>
      <xdr:col>2</xdr:col>
      <xdr:colOff>900734</xdr:colOff>
      <xdr:row>25</xdr:row>
      <xdr:rowOff>134540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44"/>
        <a:stretch/>
      </xdr:blipFill>
      <xdr:spPr>
        <a:xfrm>
          <a:off x="1187904" y="4836206"/>
          <a:ext cx="1293980" cy="3465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0</xdr:rowOff>
    </xdr:from>
    <xdr:to>
      <xdr:col>8</xdr:col>
      <xdr:colOff>304800</xdr:colOff>
      <xdr:row>4</xdr:row>
      <xdr:rowOff>162538</xdr:rowOff>
    </xdr:to>
    <xdr:sp macro="" textlink="">
      <xdr:nvSpPr>
        <xdr:cNvPr id="2" name="AutoShape 2" descr="Archivo:Santander Argentina Logo.png - Wikipedia, la enciclopedia libr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0982325" y="742950"/>
          <a:ext cx="304800" cy="29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49524</xdr:rowOff>
    </xdr:from>
    <xdr:to>
      <xdr:col>0</xdr:col>
      <xdr:colOff>494085</xdr:colOff>
      <xdr:row>1</xdr:row>
      <xdr:rowOff>209517</xdr:rowOff>
    </xdr:to>
    <xdr:pic>
      <xdr:nvPicPr>
        <xdr:cNvPr id="14" name="Imagen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24"/>
          <a:ext cx="494085" cy="421931"/>
        </a:xfrm>
        <a:prstGeom prst="rect">
          <a:avLst/>
        </a:prstGeom>
      </xdr:spPr>
    </xdr:pic>
    <xdr:clientData/>
  </xdr:twoCellAnchor>
  <xdr:twoCellAnchor editAs="oneCell">
    <xdr:from>
      <xdr:col>0</xdr:col>
      <xdr:colOff>495433</xdr:colOff>
      <xdr:row>0</xdr:row>
      <xdr:rowOff>0</xdr:rowOff>
    </xdr:from>
    <xdr:to>
      <xdr:col>1</xdr:col>
      <xdr:colOff>473534</xdr:colOff>
      <xdr:row>1</xdr:row>
      <xdr:rowOff>210808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313" r="79410" b="-5181"/>
        <a:stretch/>
      </xdr:blipFill>
      <xdr:spPr>
        <a:xfrm>
          <a:off x="495433" y="0"/>
          <a:ext cx="490070" cy="472746"/>
        </a:xfrm>
        <a:prstGeom prst="rect">
          <a:avLst/>
        </a:prstGeom>
      </xdr:spPr>
    </xdr:pic>
    <xdr:clientData/>
  </xdr:twoCellAnchor>
  <xdr:twoCellAnchor editAs="oneCell">
    <xdr:from>
      <xdr:col>1</xdr:col>
      <xdr:colOff>466906</xdr:colOff>
      <xdr:row>0</xdr:row>
      <xdr:rowOff>27205</xdr:rowOff>
    </xdr:from>
    <xdr:to>
      <xdr:col>1</xdr:col>
      <xdr:colOff>1805336</xdr:colOff>
      <xdr:row>1</xdr:row>
      <xdr:rowOff>129176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44"/>
        <a:stretch/>
      </xdr:blipFill>
      <xdr:spPr>
        <a:xfrm>
          <a:off x="1011192" y="27205"/>
          <a:ext cx="1338430" cy="3559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49524</xdr:rowOff>
    </xdr:from>
    <xdr:to>
      <xdr:col>0</xdr:col>
      <xdr:colOff>494085</xdr:colOff>
      <xdr:row>1</xdr:row>
      <xdr:rowOff>209517</xdr:rowOff>
    </xdr:to>
    <xdr:pic>
      <xdr:nvPicPr>
        <xdr:cNvPr id="21" name="Imagen 2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24"/>
          <a:ext cx="494085" cy="421931"/>
        </a:xfrm>
        <a:prstGeom prst="rect">
          <a:avLst/>
        </a:prstGeom>
      </xdr:spPr>
    </xdr:pic>
    <xdr:clientData/>
  </xdr:twoCellAnchor>
  <xdr:twoCellAnchor editAs="oneCell">
    <xdr:from>
      <xdr:col>0</xdr:col>
      <xdr:colOff>495433</xdr:colOff>
      <xdr:row>0</xdr:row>
      <xdr:rowOff>0</xdr:rowOff>
    </xdr:from>
    <xdr:to>
      <xdr:col>1</xdr:col>
      <xdr:colOff>473534</xdr:colOff>
      <xdr:row>1</xdr:row>
      <xdr:rowOff>210808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313" r="79410" b="-5181"/>
        <a:stretch/>
      </xdr:blipFill>
      <xdr:spPr>
        <a:xfrm>
          <a:off x="495433" y="0"/>
          <a:ext cx="490070" cy="472746"/>
        </a:xfrm>
        <a:prstGeom prst="rect">
          <a:avLst/>
        </a:prstGeom>
      </xdr:spPr>
    </xdr:pic>
    <xdr:clientData/>
  </xdr:twoCellAnchor>
  <xdr:twoCellAnchor editAs="oneCell">
    <xdr:from>
      <xdr:col>1</xdr:col>
      <xdr:colOff>466906</xdr:colOff>
      <xdr:row>0</xdr:row>
      <xdr:rowOff>54419</xdr:rowOff>
    </xdr:from>
    <xdr:to>
      <xdr:col>1</xdr:col>
      <xdr:colOff>1805336</xdr:colOff>
      <xdr:row>1</xdr:row>
      <xdr:rowOff>156390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44"/>
        <a:stretch/>
      </xdr:blipFill>
      <xdr:spPr>
        <a:xfrm>
          <a:off x="978875" y="54419"/>
          <a:ext cx="1338430" cy="3639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49524</xdr:rowOff>
    </xdr:from>
    <xdr:to>
      <xdr:col>0</xdr:col>
      <xdr:colOff>494085</xdr:colOff>
      <xdr:row>1</xdr:row>
      <xdr:rowOff>220101</xdr:rowOff>
    </xdr:to>
    <xdr:pic>
      <xdr:nvPicPr>
        <xdr:cNvPr id="11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24"/>
          <a:ext cx="494085" cy="421931"/>
        </a:xfrm>
        <a:prstGeom prst="rect">
          <a:avLst/>
        </a:prstGeom>
      </xdr:spPr>
    </xdr:pic>
    <xdr:clientData/>
  </xdr:twoCellAnchor>
  <xdr:twoCellAnchor editAs="oneCell">
    <xdr:from>
      <xdr:col>0</xdr:col>
      <xdr:colOff>495433</xdr:colOff>
      <xdr:row>0</xdr:row>
      <xdr:rowOff>0</xdr:rowOff>
    </xdr:from>
    <xdr:to>
      <xdr:col>1</xdr:col>
      <xdr:colOff>469565</xdr:colOff>
      <xdr:row>1</xdr:row>
      <xdr:rowOff>221392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313" r="79410" b="-5181"/>
        <a:stretch/>
      </xdr:blipFill>
      <xdr:spPr>
        <a:xfrm>
          <a:off x="495433" y="0"/>
          <a:ext cx="490070" cy="472746"/>
        </a:xfrm>
        <a:prstGeom prst="rect">
          <a:avLst/>
        </a:prstGeom>
      </xdr:spPr>
    </xdr:pic>
    <xdr:clientData/>
  </xdr:twoCellAnchor>
  <xdr:twoCellAnchor editAs="oneCell">
    <xdr:from>
      <xdr:col>1</xdr:col>
      <xdr:colOff>462937</xdr:colOff>
      <xdr:row>0</xdr:row>
      <xdr:rowOff>54419</xdr:rowOff>
    </xdr:from>
    <xdr:to>
      <xdr:col>1</xdr:col>
      <xdr:colOff>1801367</xdr:colOff>
      <xdr:row>1</xdr:row>
      <xdr:rowOff>166974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44"/>
        <a:stretch/>
      </xdr:blipFill>
      <xdr:spPr>
        <a:xfrm>
          <a:off x="978875" y="54419"/>
          <a:ext cx="1338430" cy="3639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49524</xdr:rowOff>
    </xdr:from>
    <xdr:to>
      <xdr:col>0</xdr:col>
      <xdr:colOff>494085</xdr:colOff>
      <xdr:row>1</xdr:row>
      <xdr:rowOff>220101</xdr:rowOff>
    </xdr:to>
    <xdr:pic>
      <xdr:nvPicPr>
        <xdr:cNvPr id="16" name="Imagen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24"/>
          <a:ext cx="494085" cy="432515"/>
        </a:xfrm>
        <a:prstGeom prst="rect">
          <a:avLst/>
        </a:prstGeom>
      </xdr:spPr>
    </xdr:pic>
    <xdr:clientData/>
  </xdr:twoCellAnchor>
  <xdr:twoCellAnchor editAs="oneCell">
    <xdr:from>
      <xdr:col>0</xdr:col>
      <xdr:colOff>495433</xdr:colOff>
      <xdr:row>0</xdr:row>
      <xdr:rowOff>0</xdr:rowOff>
    </xdr:from>
    <xdr:to>
      <xdr:col>1</xdr:col>
      <xdr:colOff>469565</xdr:colOff>
      <xdr:row>1</xdr:row>
      <xdr:rowOff>221392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313" r="79410" b="-5181"/>
        <a:stretch/>
      </xdr:blipFill>
      <xdr:spPr>
        <a:xfrm>
          <a:off x="495433" y="0"/>
          <a:ext cx="486101" cy="483330"/>
        </a:xfrm>
        <a:prstGeom prst="rect">
          <a:avLst/>
        </a:prstGeom>
      </xdr:spPr>
    </xdr:pic>
    <xdr:clientData/>
  </xdr:twoCellAnchor>
  <xdr:twoCellAnchor editAs="oneCell">
    <xdr:from>
      <xdr:col>1</xdr:col>
      <xdr:colOff>462937</xdr:colOff>
      <xdr:row>0</xdr:row>
      <xdr:rowOff>54419</xdr:rowOff>
    </xdr:from>
    <xdr:to>
      <xdr:col>1</xdr:col>
      <xdr:colOff>1801367</xdr:colOff>
      <xdr:row>1</xdr:row>
      <xdr:rowOff>166974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44"/>
        <a:stretch/>
      </xdr:blipFill>
      <xdr:spPr>
        <a:xfrm>
          <a:off x="974906" y="54419"/>
          <a:ext cx="1338430" cy="3744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49524</xdr:rowOff>
    </xdr:from>
    <xdr:to>
      <xdr:col>0</xdr:col>
      <xdr:colOff>494085</xdr:colOff>
      <xdr:row>2</xdr:row>
      <xdr:rowOff>952</xdr:rowOff>
    </xdr:to>
    <xdr:pic>
      <xdr:nvPicPr>
        <xdr:cNvPr id="13" name="Imagen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24"/>
          <a:ext cx="494085" cy="461016"/>
        </a:xfrm>
        <a:prstGeom prst="rect">
          <a:avLst/>
        </a:prstGeom>
      </xdr:spPr>
    </xdr:pic>
    <xdr:clientData/>
  </xdr:twoCellAnchor>
  <xdr:twoCellAnchor editAs="oneCell">
    <xdr:from>
      <xdr:col>0</xdr:col>
      <xdr:colOff>495433</xdr:colOff>
      <xdr:row>0</xdr:row>
      <xdr:rowOff>0</xdr:rowOff>
    </xdr:from>
    <xdr:to>
      <xdr:col>1</xdr:col>
      <xdr:colOff>441999</xdr:colOff>
      <xdr:row>2</xdr:row>
      <xdr:rowOff>2243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313" r="79410" b="-5181"/>
        <a:stretch/>
      </xdr:blipFill>
      <xdr:spPr>
        <a:xfrm>
          <a:off x="495433" y="0"/>
          <a:ext cx="458535" cy="511831"/>
        </a:xfrm>
        <a:prstGeom prst="rect">
          <a:avLst/>
        </a:prstGeom>
      </xdr:spPr>
    </xdr:pic>
    <xdr:clientData/>
  </xdr:twoCellAnchor>
  <xdr:twoCellAnchor editAs="oneCell">
    <xdr:from>
      <xdr:col>1</xdr:col>
      <xdr:colOff>435371</xdr:colOff>
      <xdr:row>0</xdr:row>
      <xdr:rowOff>54419</xdr:rowOff>
    </xdr:from>
    <xdr:to>
      <xdr:col>1</xdr:col>
      <xdr:colOff>1773801</xdr:colOff>
      <xdr:row>1</xdr:row>
      <xdr:rowOff>195475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44"/>
        <a:stretch/>
      </xdr:blipFill>
      <xdr:spPr>
        <a:xfrm>
          <a:off x="947340" y="54419"/>
          <a:ext cx="1338430" cy="402994"/>
        </a:xfrm>
        <a:prstGeom prst="rect">
          <a:avLst/>
        </a:prstGeom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er1" id="{7C7620EE-C12F-4046-9C7A-B434AA0B80E4}"/>
</namedSheetView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19/04/relationships/namedSheetView" Target="../namedSheetViews/namedSheetView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96D3E-70EF-425A-80DB-8DE6D4C36FCC}">
  <sheetPr codeName="Hoja23"/>
  <dimension ref="A1:W50"/>
  <sheetViews>
    <sheetView showGridLines="0" tabSelected="1" zoomScale="80" zoomScaleNormal="80" workbookViewId="0"/>
  </sheetViews>
  <sheetFormatPr baseColWidth="10" defaultColWidth="0" defaultRowHeight="14.4" zeroHeight="1" x14ac:dyDescent="0.3"/>
  <cols>
    <col min="1" max="5" width="9.33203125" customWidth="1"/>
    <col min="6" max="6" width="14.33203125" customWidth="1"/>
    <col min="7" max="7" width="4.33203125" customWidth="1"/>
    <col min="8" max="23" width="9.33203125" customWidth="1"/>
  </cols>
  <sheetData>
    <row r="1" spans="1:23" x14ac:dyDescent="0.3">
      <c r="A1" t="s">
        <v>0</v>
      </c>
      <c r="F1" s="8"/>
      <c r="G1" s="81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</row>
    <row r="2" spans="1:23" x14ac:dyDescent="0.3">
      <c r="F2" s="8"/>
      <c r="G2" s="81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</row>
    <row r="3" spans="1:23" ht="15" customHeight="1" x14ac:dyDescent="0.3">
      <c r="F3" s="8"/>
      <c r="G3" s="81"/>
      <c r="H3" s="8"/>
      <c r="I3" s="8"/>
      <c r="J3" s="166" t="s">
        <v>174</v>
      </c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</row>
    <row r="4" spans="1:23" ht="15" customHeight="1" x14ac:dyDescent="0.3">
      <c r="F4" s="8"/>
      <c r="G4" s="81"/>
      <c r="H4" s="8"/>
      <c r="I4" s="8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</row>
    <row r="5" spans="1:23" ht="15" customHeight="1" x14ac:dyDescent="0.3">
      <c r="F5" s="8"/>
      <c r="G5" s="81"/>
      <c r="H5" s="8"/>
      <c r="I5" s="8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</row>
    <row r="6" spans="1:23" ht="15" customHeight="1" x14ac:dyDescent="0.3">
      <c r="F6" s="8"/>
      <c r="G6" s="81"/>
      <c r="H6" s="8"/>
      <c r="I6" s="8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</row>
    <row r="7" spans="1:23" ht="15" customHeight="1" x14ac:dyDescent="0.3">
      <c r="F7" s="8"/>
      <c r="G7" s="81"/>
      <c r="H7" s="8"/>
      <c r="I7" s="8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</row>
    <row r="8" spans="1:23" ht="15" customHeight="1" x14ac:dyDescent="0.3">
      <c r="F8" s="8"/>
      <c r="G8" s="81"/>
      <c r="H8" s="8"/>
      <c r="I8" s="8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</row>
    <row r="9" spans="1:23" x14ac:dyDescent="0.3">
      <c r="F9" s="8"/>
      <c r="G9" s="81"/>
      <c r="H9" s="8"/>
      <c r="I9" s="8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</row>
    <row r="10" spans="1:23" x14ac:dyDescent="0.3">
      <c r="F10" s="8"/>
      <c r="G10" s="81"/>
      <c r="H10" s="8"/>
      <c r="I10" s="8"/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</row>
    <row r="11" spans="1:23" x14ac:dyDescent="0.3">
      <c r="F11" s="8"/>
      <c r="G11" s="81"/>
      <c r="H11" s="8"/>
      <c r="I11" s="8"/>
      <c r="J11" s="167" t="s">
        <v>175</v>
      </c>
      <c r="K11" s="167"/>
      <c r="L11" s="167"/>
      <c r="M11" s="167"/>
      <c r="N11" s="8"/>
      <c r="O11" s="8"/>
      <c r="P11" s="8"/>
      <c r="Q11" s="8"/>
      <c r="R11" s="8"/>
      <c r="S11" s="8"/>
      <c r="T11" s="8"/>
      <c r="U11" s="8"/>
      <c r="V11" s="8"/>
      <c r="W11" s="8"/>
    </row>
    <row r="12" spans="1:23" x14ac:dyDescent="0.3">
      <c r="F12" s="8"/>
      <c r="G12" s="81"/>
      <c r="H12" s="8"/>
      <c r="I12" s="8"/>
      <c r="J12" s="167"/>
      <c r="K12" s="167"/>
      <c r="L12" s="167"/>
      <c r="M12" s="167"/>
      <c r="N12" s="8"/>
      <c r="O12" s="8"/>
      <c r="P12" s="8"/>
      <c r="Q12" s="8"/>
      <c r="R12" s="8"/>
      <c r="S12" s="8"/>
      <c r="T12" s="8"/>
      <c r="U12" s="8"/>
      <c r="V12" s="8"/>
      <c r="W12" s="8"/>
    </row>
    <row r="13" spans="1:23" x14ac:dyDescent="0.3">
      <c r="F13" s="8"/>
      <c r="G13" s="81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</row>
    <row r="14" spans="1:23" x14ac:dyDescent="0.3">
      <c r="F14" s="8"/>
      <c r="G14" s="81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x14ac:dyDescent="0.3">
      <c r="A15" s="156"/>
      <c r="B15" s="156"/>
      <c r="C15" s="156"/>
      <c r="D15" s="156"/>
      <c r="E15" s="156"/>
      <c r="F15" s="156"/>
      <c r="G15" s="157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</row>
    <row r="16" spans="1:23" x14ac:dyDescent="0.3">
      <c r="A16" s="156"/>
      <c r="B16" s="156"/>
      <c r="C16" s="156"/>
      <c r="D16" s="156"/>
      <c r="E16" s="156"/>
      <c r="F16" s="156"/>
      <c r="G16" s="157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</row>
    <row r="17" spans="1:23" x14ac:dyDescent="0.3">
      <c r="A17" s="156"/>
      <c r="B17" s="156"/>
      <c r="C17" s="156"/>
      <c r="D17" s="156"/>
      <c r="E17" s="156"/>
      <c r="F17" s="156"/>
      <c r="G17" s="157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</row>
    <row r="18" spans="1:23" x14ac:dyDescent="0.3">
      <c r="A18" s="156"/>
      <c r="B18" s="156"/>
      <c r="C18" s="156"/>
      <c r="D18" s="156"/>
      <c r="E18" s="156"/>
      <c r="F18" s="156"/>
      <c r="G18" s="157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</row>
    <row r="19" spans="1:23" ht="15.75" customHeight="1" x14ac:dyDescent="0.3">
      <c r="A19" s="156"/>
      <c r="B19" s="156"/>
      <c r="C19" s="156"/>
      <c r="D19" s="156"/>
      <c r="E19" s="156"/>
      <c r="F19" s="156"/>
      <c r="G19" s="157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</row>
    <row r="20" spans="1:23" x14ac:dyDescent="0.3">
      <c r="A20" s="156"/>
      <c r="B20" s="156"/>
      <c r="C20" s="156"/>
      <c r="D20" s="156"/>
      <c r="E20" s="156"/>
      <c r="F20" s="156"/>
      <c r="G20" s="157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</row>
    <row r="21" spans="1:23" hidden="1" x14ac:dyDescent="0.3">
      <c r="I21" s="8"/>
    </row>
    <row r="22" spans="1:23" hidden="1" x14ac:dyDescent="0.3">
      <c r="I22" s="8"/>
    </row>
    <row r="23" spans="1:23" hidden="1" x14ac:dyDescent="0.3">
      <c r="I23" s="8"/>
    </row>
    <row r="24" spans="1:23" hidden="1" x14ac:dyDescent="0.3">
      <c r="I24" s="8"/>
    </row>
    <row r="25" spans="1:23" hidden="1" x14ac:dyDescent="0.3">
      <c r="I25" s="81"/>
    </row>
    <row r="26" spans="1:23" hidden="1" x14ac:dyDescent="0.3">
      <c r="I26" s="81"/>
    </row>
    <row r="27" spans="1:23" hidden="1" x14ac:dyDescent="0.3">
      <c r="I27" s="81"/>
    </row>
    <row r="28" spans="1:23" hidden="1" x14ac:dyDescent="0.3">
      <c r="I28" s="81"/>
    </row>
    <row r="29" spans="1:23" hidden="1" x14ac:dyDescent="0.3">
      <c r="I29" s="81"/>
    </row>
    <row r="30" spans="1:23" hidden="1" x14ac:dyDescent="0.3">
      <c r="I30" s="81"/>
    </row>
    <row r="31" spans="1:23" hidden="1" x14ac:dyDescent="0.3">
      <c r="I31" s="81"/>
    </row>
    <row r="32" spans="1:23" hidden="1" x14ac:dyDescent="0.3">
      <c r="I32" s="81"/>
    </row>
    <row r="33" spans="9:9" hidden="1" x14ac:dyDescent="0.3">
      <c r="I33" s="81"/>
    </row>
    <row r="34" spans="9:9" hidden="1" x14ac:dyDescent="0.3">
      <c r="I34" s="81"/>
    </row>
    <row r="35" spans="9:9" hidden="1" x14ac:dyDescent="0.3">
      <c r="I35" s="81"/>
    </row>
    <row r="36" spans="9:9" hidden="1" x14ac:dyDescent="0.3">
      <c r="I36" s="81"/>
    </row>
    <row r="37" spans="9:9" hidden="1" x14ac:dyDescent="0.3">
      <c r="I37" s="81"/>
    </row>
    <row r="38" spans="9:9" hidden="1" x14ac:dyDescent="0.3">
      <c r="I38" s="81"/>
    </row>
    <row r="39" spans="9:9" hidden="1" x14ac:dyDescent="0.3">
      <c r="I39" s="81"/>
    </row>
    <row r="40" spans="9:9" hidden="1" x14ac:dyDescent="0.3">
      <c r="I40" s="81"/>
    </row>
    <row r="41" spans="9:9" hidden="1" x14ac:dyDescent="0.3">
      <c r="I41" s="81"/>
    </row>
    <row r="42" spans="9:9" hidden="1" x14ac:dyDescent="0.3">
      <c r="I42" s="81"/>
    </row>
    <row r="43" spans="9:9" hidden="1" x14ac:dyDescent="0.3">
      <c r="I43" s="81"/>
    </row>
    <row r="44" spans="9:9" hidden="1" x14ac:dyDescent="0.3">
      <c r="I44" s="81"/>
    </row>
    <row r="45" spans="9:9" hidden="1" x14ac:dyDescent="0.3">
      <c r="I45" s="81"/>
    </row>
    <row r="46" spans="9:9" hidden="1" x14ac:dyDescent="0.3">
      <c r="I46" s="81"/>
    </row>
    <row r="47" spans="9:9" hidden="1" x14ac:dyDescent="0.3">
      <c r="I47" s="81"/>
    </row>
    <row r="48" spans="9:9" hidden="1" x14ac:dyDescent="0.3">
      <c r="I48" s="81"/>
    </row>
    <row r="49" spans="9:9" hidden="1" x14ac:dyDescent="0.3">
      <c r="I49" s="81"/>
    </row>
    <row r="50" spans="9:9" hidden="1" x14ac:dyDescent="0.3">
      <c r="I50" s="81"/>
    </row>
  </sheetData>
  <mergeCells count="2">
    <mergeCell ref="J3:W10"/>
    <mergeCell ref="J11:M12"/>
  </mergeCells>
  <pageMargins left="0.7" right="0.7" top="0.75" bottom="0.75" header="0.3" footer="0.3"/>
  <pageSetup orientation="portrait" r:id="rId1"/>
  <headerFooter>
    <oddHeader>&amp;L&amp;"Calibri"&amp;10&amp;K000000Confidential&amp;1#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E42"/>
  <sheetViews>
    <sheetView showGridLines="0" zoomScale="80" zoomScaleNormal="80" workbookViewId="0"/>
  </sheetViews>
  <sheetFormatPr baseColWidth="10" defaultColWidth="9.21875" defaultRowHeight="14.4" x14ac:dyDescent="0.3"/>
  <cols>
    <col min="1" max="1" width="9.21875" style="8"/>
    <col min="2" max="2" width="14.5546875" style="8" customWidth="1"/>
    <col min="3" max="3" width="160" style="8" customWidth="1"/>
    <col min="4" max="4" width="24.77734375" style="8" customWidth="1"/>
    <col min="5" max="16384" width="9.21875" style="8"/>
  </cols>
  <sheetData>
    <row r="1" spans="1:5" s="4" customFormat="1" ht="26.4" x14ac:dyDescent="0.65">
      <c r="A1" s="1" t="s">
        <v>176</v>
      </c>
      <c r="B1" s="2"/>
      <c r="C1" s="3"/>
    </row>
    <row r="2" spans="1:5" s="4" customFormat="1" ht="26.4" x14ac:dyDescent="0.65">
      <c r="B2" s="2"/>
      <c r="C2" s="3"/>
    </row>
    <row r="3" spans="1:5" s="4" customFormat="1" ht="26.4" x14ac:dyDescent="0.65">
      <c r="A3" s="5"/>
      <c r="B3" s="6" t="s">
        <v>1</v>
      </c>
      <c r="C3" s="7"/>
    </row>
    <row r="5" spans="1:5" ht="19.8" x14ac:dyDescent="0.5">
      <c r="A5" s="9"/>
      <c r="B5" s="9"/>
      <c r="C5" s="9"/>
      <c r="D5" s="9"/>
      <c r="E5" s="9"/>
    </row>
    <row r="6" spans="1:5" ht="19.8" x14ac:dyDescent="0.5">
      <c r="A6" s="9"/>
      <c r="B6" s="10"/>
      <c r="C6" s="11"/>
      <c r="D6" s="11"/>
      <c r="E6" s="9"/>
    </row>
    <row r="7" spans="1:5" ht="20.399999999999999" thickBot="1" x14ac:dyDescent="0.55000000000000004">
      <c r="A7" s="9"/>
      <c r="B7" s="12" t="s">
        <v>2</v>
      </c>
      <c r="C7" s="13"/>
      <c r="D7" s="13"/>
      <c r="E7" s="9"/>
    </row>
    <row r="8" spans="1:5" ht="19.8" x14ac:dyDescent="0.5">
      <c r="A8" s="9"/>
      <c r="B8" s="14" t="s">
        <v>3</v>
      </c>
      <c r="C8" s="15" t="s">
        <v>4</v>
      </c>
      <c r="D8" s="132" t="str">
        <f>"Ir a "&amp;B8</f>
        <v>Ir a KM1</v>
      </c>
      <c r="E8" s="9"/>
    </row>
    <row r="9" spans="1:5" ht="19.8" x14ac:dyDescent="0.5">
      <c r="A9" s="9"/>
      <c r="B9" s="14" t="s">
        <v>5</v>
      </c>
      <c r="C9" s="15" t="s">
        <v>6</v>
      </c>
      <c r="D9" s="132" t="str">
        <f t="shared" ref="D9:D11" si="0">"Ir a "&amp;B9</f>
        <v>Ir a OV1</v>
      </c>
      <c r="E9" s="9"/>
    </row>
    <row r="10" spans="1:5" ht="19.8" x14ac:dyDescent="0.5">
      <c r="A10" s="9"/>
      <c r="B10" s="14" t="s">
        <v>7</v>
      </c>
      <c r="C10" s="15" t="s">
        <v>8</v>
      </c>
      <c r="D10" s="132" t="str">
        <f t="shared" si="0"/>
        <v>Ir a LR1</v>
      </c>
      <c r="E10" s="9"/>
    </row>
    <row r="11" spans="1:5" ht="19.8" x14ac:dyDescent="0.5">
      <c r="A11" s="9"/>
      <c r="B11" s="14" t="s">
        <v>9</v>
      </c>
      <c r="C11" s="15" t="s">
        <v>10</v>
      </c>
      <c r="D11" s="132" t="str">
        <f t="shared" si="0"/>
        <v>Ir a LR2</v>
      </c>
      <c r="E11" s="9"/>
    </row>
    <row r="12" spans="1:5" ht="19.8" x14ac:dyDescent="0.5">
      <c r="A12" s="9"/>
      <c r="B12" s="10"/>
      <c r="C12" s="11"/>
      <c r="D12" s="11"/>
      <c r="E12" s="9"/>
    </row>
    <row r="13" spans="1:5" ht="20.399999999999999" thickBot="1" x14ac:dyDescent="0.55000000000000004">
      <c r="A13" s="9"/>
      <c r="B13" s="12" t="s">
        <v>11</v>
      </c>
      <c r="C13" s="13"/>
      <c r="D13" s="13"/>
      <c r="E13" s="9"/>
    </row>
    <row r="14" spans="1:5" ht="19.8" x14ac:dyDescent="0.5">
      <c r="A14" s="9"/>
      <c r="B14" s="14" t="s">
        <v>12</v>
      </c>
      <c r="C14" s="15" t="s">
        <v>13</v>
      </c>
      <c r="D14" s="132" t="str">
        <f>"Ir a "&amp;B14</f>
        <v>Ir a LIQ1</v>
      </c>
      <c r="E14" s="9"/>
    </row>
    <row r="15" spans="1:5" ht="19.8" x14ac:dyDescent="0.5">
      <c r="A15" s="9"/>
      <c r="B15" s="16"/>
      <c r="C15" s="17"/>
      <c r="D15" s="29"/>
      <c r="E15" s="9"/>
    </row>
    <row r="16" spans="1:5" ht="19.8" x14ac:dyDescent="0.5">
      <c r="A16" s="9"/>
      <c r="C16" s="17"/>
      <c r="D16" s="17"/>
      <c r="E16" s="9"/>
    </row>
    <row r="17" spans="1:5" ht="19.8" x14ac:dyDescent="0.5">
      <c r="A17" s="9"/>
      <c r="B17" s="18" t="s">
        <v>14</v>
      </c>
      <c r="C17" s="19"/>
      <c r="D17" s="20"/>
      <c r="E17" s="9"/>
    </row>
    <row r="18" spans="1:5" ht="19.8" x14ac:dyDescent="0.5">
      <c r="A18" s="9"/>
      <c r="B18" s="168" t="s">
        <v>15</v>
      </c>
      <c r="C18" s="168"/>
      <c r="D18" s="21"/>
      <c r="E18" s="9"/>
    </row>
    <row r="19" spans="1:5" ht="19.8" x14ac:dyDescent="0.5">
      <c r="A19" s="9"/>
      <c r="B19" s="168"/>
      <c r="C19" s="168"/>
      <c r="D19" s="21"/>
      <c r="E19" s="9"/>
    </row>
    <row r="20" spans="1:5" ht="19.8" x14ac:dyDescent="0.5">
      <c r="A20" s="9"/>
      <c r="B20" s="168" t="s">
        <v>16</v>
      </c>
      <c r="C20" s="168"/>
      <c r="D20" s="21"/>
      <c r="E20" s="9"/>
    </row>
    <row r="21" spans="1:5" ht="19.8" x14ac:dyDescent="0.5">
      <c r="A21" s="9"/>
      <c r="B21" s="168"/>
      <c r="C21" s="168"/>
      <c r="D21" s="21"/>
      <c r="E21" s="9"/>
    </row>
    <row r="22" spans="1:5" ht="19.8" x14ac:dyDescent="0.5">
      <c r="A22" s="9"/>
      <c r="B22" s="16" t="s">
        <v>17</v>
      </c>
      <c r="C22" s="108"/>
      <c r="D22" s="21"/>
      <c r="E22" s="9"/>
    </row>
    <row r="23" spans="1:5" ht="19.8" x14ac:dyDescent="0.5">
      <c r="A23" s="9"/>
      <c r="B23" s="169" t="s">
        <v>18</v>
      </c>
      <c r="C23" s="169"/>
      <c r="D23" s="21"/>
      <c r="E23" s="9"/>
    </row>
    <row r="25" spans="1:5" s="22" customFormat="1" ht="15" customHeight="1" x14ac:dyDescent="0.65">
      <c r="B25" s="23"/>
      <c r="C25" s="24"/>
      <c r="D25" s="25"/>
    </row>
    <row r="26" spans="1:5" s="22" customFormat="1" ht="15" customHeight="1" x14ac:dyDescent="0.65">
      <c r="B26" s="23"/>
      <c r="C26" s="24"/>
      <c r="D26" s="25"/>
    </row>
    <row r="31" spans="1:5" ht="16.2" x14ac:dyDescent="0.3">
      <c r="B31" s="26"/>
      <c r="C31" s="27"/>
      <c r="D31" s="27"/>
    </row>
    <row r="42" spans="3:3" x14ac:dyDescent="0.3">
      <c r="C42" s="28"/>
    </row>
  </sheetData>
  <mergeCells count="3">
    <mergeCell ref="B18:C19"/>
    <mergeCell ref="B20:C21"/>
    <mergeCell ref="B23:C23"/>
  </mergeCells>
  <hyperlinks>
    <hyperlink ref="D8" location="'KM1'!A1" display="Ir a Tabla 1" xr:uid="{00000000-0004-0000-0000-000000000000}"/>
    <hyperlink ref="D9:D11" location="'KM1'!A1" display="Ir a Tabla 1" xr:uid="{00000000-0004-0000-0000-000001000000}"/>
    <hyperlink ref="D14" location="'KM1'!A1" display="Ir a Tabla 1" xr:uid="{00000000-0004-0000-0000-000007000000}"/>
  </hyperlinks>
  <pageMargins left="0" right="0" top="0" bottom="0" header="0" footer="0"/>
  <pageSetup scale="67" orientation="landscape" r:id="rId1"/>
  <headerFooter>
    <oddHeader>&amp;L&amp;"Calibri"&amp;10&amp;K000000Confidential&amp;1#_x000D_&amp;"Calibri"&amp;11&amp;K000000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XDK52"/>
  <sheetViews>
    <sheetView showGridLines="0" zoomScale="80" zoomScaleNormal="80" workbookViewId="0"/>
  </sheetViews>
  <sheetFormatPr baseColWidth="10" defaultColWidth="17.21875" defaultRowHeight="13.2" x14ac:dyDescent="0.3"/>
  <cols>
    <col min="1" max="1" width="7.77734375" style="30" customWidth="1"/>
    <col min="2" max="2" width="99.21875" style="31" customWidth="1"/>
    <col min="3" max="8" width="14.77734375" style="30" customWidth="1"/>
    <col min="9" max="16338" width="8.44140625" style="30" customWidth="1"/>
    <col min="16339" max="16339" width="19.77734375" style="30" customWidth="1"/>
    <col min="16340" max="16384" width="17.21875" style="30"/>
  </cols>
  <sheetData>
    <row r="1" spans="1:9" s="45" customFormat="1" ht="26.4" x14ac:dyDescent="0.65">
      <c r="B1" s="23"/>
      <c r="C1" s="24"/>
      <c r="D1" s="24"/>
      <c r="E1" s="24"/>
      <c r="F1" s="24"/>
      <c r="G1" s="24"/>
      <c r="H1" s="24"/>
    </row>
    <row r="2" spans="1:9" s="45" customFormat="1" ht="26.4" x14ac:dyDescent="0.65">
      <c r="B2" s="23"/>
      <c r="C2" s="24"/>
      <c r="D2" s="24"/>
      <c r="E2" s="24"/>
      <c r="F2" s="24"/>
      <c r="G2" s="24"/>
      <c r="H2" s="24"/>
    </row>
    <row r="4" spans="1:9" ht="14.4" x14ac:dyDescent="0.3">
      <c r="I4"/>
    </row>
    <row r="5" spans="1:9" s="32" customFormat="1" ht="26.4" x14ac:dyDescent="0.65">
      <c r="B5" s="33" t="s">
        <v>4</v>
      </c>
      <c r="C5" s="34"/>
      <c r="D5" s="34"/>
    </row>
    <row r="6" spans="1:9" s="38" customFormat="1" ht="19.8" x14ac:dyDescent="0.3">
      <c r="A6" s="35"/>
      <c r="B6" s="36"/>
      <c r="C6" s="37"/>
      <c r="D6" s="37"/>
    </row>
    <row r="7" spans="1:9" s="38" customFormat="1" ht="19.8" x14ac:dyDescent="0.3">
      <c r="A7" s="35"/>
      <c r="B7" s="35"/>
      <c r="C7" s="35"/>
      <c r="D7" s="35"/>
    </row>
    <row r="8" spans="1:9" s="35" customFormat="1" ht="19.8" x14ac:dyDescent="0.3">
      <c r="B8" s="39" t="s">
        <v>19</v>
      </c>
      <c r="C8" s="40" t="s">
        <v>177</v>
      </c>
      <c r="D8" s="40" t="s">
        <v>167</v>
      </c>
      <c r="E8" s="40" t="s">
        <v>168</v>
      </c>
      <c r="F8" s="40" t="s">
        <v>170</v>
      </c>
      <c r="G8" s="40" t="s">
        <v>171</v>
      </c>
      <c r="H8" s="40" t="s">
        <v>172</v>
      </c>
    </row>
    <row r="9" spans="1:9" s="35" customFormat="1" ht="19.8" x14ac:dyDescent="0.3">
      <c r="B9" s="41" t="s">
        <v>20</v>
      </c>
      <c r="C9" s="133" t="s">
        <v>21</v>
      </c>
      <c r="D9" s="133" t="s">
        <v>21</v>
      </c>
      <c r="E9" s="133" t="s">
        <v>21</v>
      </c>
      <c r="F9" s="133" t="s">
        <v>21</v>
      </c>
      <c r="G9" s="133" t="s">
        <v>21</v>
      </c>
      <c r="H9" s="133" t="s">
        <v>21</v>
      </c>
    </row>
    <row r="10" spans="1:9" s="35" customFormat="1" ht="19.8" x14ac:dyDescent="0.3">
      <c r="A10" s="35">
        <v>1</v>
      </c>
      <c r="B10" s="42" t="s">
        <v>22</v>
      </c>
      <c r="C10" s="134">
        <v>4267142.455995</v>
      </c>
      <c r="D10" s="134">
        <v>4226324.7196730003</v>
      </c>
      <c r="E10" s="134">
        <v>4209225.0762729999</v>
      </c>
      <c r="F10" s="134">
        <v>4397880.5270379996</v>
      </c>
      <c r="G10" s="134">
        <v>4275569.1251010001</v>
      </c>
      <c r="H10" s="134">
        <v>4247994.4392029997</v>
      </c>
    </row>
    <row r="11" spans="1:9" s="35" customFormat="1" ht="19.8" x14ac:dyDescent="0.3">
      <c r="A11" s="77" t="s">
        <v>23</v>
      </c>
      <c r="B11" s="43" t="s">
        <v>24</v>
      </c>
      <c r="C11" s="84"/>
      <c r="D11" s="84"/>
      <c r="E11" s="84"/>
      <c r="F11" s="84"/>
      <c r="G11" s="84"/>
      <c r="H11" s="84"/>
    </row>
    <row r="12" spans="1:9" s="35" customFormat="1" ht="19.8" x14ac:dyDescent="0.3">
      <c r="A12" s="35">
        <v>2</v>
      </c>
      <c r="B12" s="42" t="s">
        <v>26</v>
      </c>
      <c r="C12" s="135">
        <v>4892800.5521379998</v>
      </c>
      <c r="D12" s="135">
        <v>4883020.8796279998</v>
      </c>
      <c r="E12" s="135">
        <v>4892822.7025720002</v>
      </c>
      <c r="F12" s="135">
        <v>5006601.1932469998</v>
      </c>
      <c r="G12" s="135">
        <v>5093926.7766709998</v>
      </c>
      <c r="H12" s="135">
        <v>4998893.1820799997</v>
      </c>
    </row>
    <row r="13" spans="1:9" s="35" customFormat="1" ht="19.8" x14ac:dyDescent="0.3">
      <c r="A13" s="77" t="s">
        <v>27</v>
      </c>
      <c r="B13" s="43" t="s">
        <v>28</v>
      </c>
      <c r="C13" s="84"/>
      <c r="D13" s="84"/>
      <c r="E13" s="84"/>
      <c r="F13" s="84"/>
      <c r="G13" s="84"/>
      <c r="H13" s="84"/>
    </row>
    <row r="14" spans="1:9" s="35" customFormat="1" ht="19.8" x14ac:dyDescent="0.3">
      <c r="A14" s="35">
        <v>3</v>
      </c>
      <c r="B14" s="42" t="s">
        <v>29</v>
      </c>
      <c r="C14" s="135">
        <v>6848573.8330939999</v>
      </c>
      <c r="D14" s="135">
        <v>6900398.6799339997</v>
      </c>
      <c r="E14" s="135">
        <v>6893544.2503770003</v>
      </c>
      <c r="F14" s="135">
        <v>6978732.7737710001</v>
      </c>
      <c r="G14" s="135">
        <v>6840461.2880809996</v>
      </c>
      <c r="H14" s="135">
        <v>6792357.8132880004</v>
      </c>
    </row>
    <row r="15" spans="1:9" s="35" customFormat="1" ht="19.8" x14ac:dyDescent="0.3">
      <c r="A15" s="77" t="s">
        <v>30</v>
      </c>
      <c r="B15" s="43" t="s">
        <v>31</v>
      </c>
      <c r="C15" s="84"/>
      <c r="D15" s="84"/>
      <c r="E15" s="84"/>
      <c r="F15" s="84"/>
      <c r="G15" s="84"/>
      <c r="H15" s="84"/>
    </row>
    <row r="16" spans="1:9" s="35" customFormat="1" ht="19.8" x14ac:dyDescent="0.3">
      <c r="B16" s="41" t="s">
        <v>32</v>
      </c>
      <c r="C16" s="136"/>
      <c r="D16" s="136"/>
      <c r="E16" s="136"/>
      <c r="F16" s="136"/>
      <c r="G16" s="136"/>
      <c r="H16" s="136"/>
    </row>
    <row r="17" spans="1:8 16338:16339" s="35" customFormat="1" ht="19.8" x14ac:dyDescent="0.3">
      <c r="A17" s="35">
        <v>4</v>
      </c>
      <c r="B17" s="42" t="s">
        <v>33</v>
      </c>
      <c r="C17" s="135">
        <v>39881152.421769001</v>
      </c>
      <c r="D17" s="135">
        <v>39756279.371919997</v>
      </c>
      <c r="E17" s="135">
        <v>40507760.323902003</v>
      </c>
      <c r="F17" s="135">
        <v>39552228.538681999</v>
      </c>
      <c r="G17" s="135">
        <v>39899327.347078003</v>
      </c>
      <c r="H17" s="135">
        <v>38781025.430724002</v>
      </c>
    </row>
    <row r="18" spans="1:8 16338:16339" s="35" customFormat="1" ht="19.8" x14ac:dyDescent="0.3">
      <c r="A18" s="77" t="s">
        <v>34</v>
      </c>
      <c r="B18" s="42" t="s">
        <v>35</v>
      </c>
      <c r="C18" s="135"/>
      <c r="D18" s="135"/>
      <c r="E18" s="135"/>
      <c r="F18" s="135"/>
      <c r="G18" s="135"/>
      <c r="H18" s="135"/>
    </row>
    <row r="19" spans="1:8 16338:16339" s="35" customFormat="1" ht="19.8" x14ac:dyDescent="0.3">
      <c r="B19" s="41" t="s">
        <v>36</v>
      </c>
      <c r="C19" s="136"/>
      <c r="D19" s="136"/>
      <c r="E19" s="136"/>
      <c r="F19" s="136"/>
      <c r="G19" s="136"/>
      <c r="H19" s="136"/>
    </row>
    <row r="20" spans="1:8 16338:16339" s="35" customFormat="1" ht="19.8" x14ac:dyDescent="0.3">
      <c r="A20" s="35">
        <v>5</v>
      </c>
      <c r="B20" s="137" t="s">
        <v>37</v>
      </c>
      <c r="C20" s="138">
        <v>0.107</v>
      </c>
      <c r="D20" s="138">
        <v>0.10631</v>
      </c>
      <c r="E20" s="138">
        <v>0.10391</v>
      </c>
      <c r="F20" s="138">
        <v>0.11119</v>
      </c>
      <c r="G20" s="138">
        <v>0.10715999999999999</v>
      </c>
      <c r="H20" s="138">
        <v>0.10954000000000001</v>
      </c>
    </row>
    <row r="21" spans="1:8 16338:16339" s="35" customFormat="1" ht="19.8" x14ac:dyDescent="0.3">
      <c r="A21" s="77" t="s">
        <v>38</v>
      </c>
      <c r="B21" s="139" t="s">
        <v>39</v>
      </c>
      <c r="C21" s="140"/>
      <c r="D21" s="140"/>
      <c r="E21" s="140"/>
      <c r="F21" s="140"/>
      <c r="G21" s="140"/>
      <c r="H21" s="140"/>
    </row>
    <row r="22" spans="1:8 16338:16339" s="35" customFormat="1" ht="19.8" x14ac:dyDescent="0.3">
      <c r="A22" s="77" t="s">
        <v>40</v>
      </c>
      <c r="B22" s="137" t="s">
        <v>41</v>
      </c>
      <c r="C22" s="138"/>
      <c r="D22" s="141"/>
      <c r="E22" s="141"/>
      <c r="F22" s="141"/>
      <c r="G22" s="141"/>
      <c r="H22" s="141"/>
    </row>
    <row r="23" spans="1:8 16338:16339" s="35" customFormat="1" ht="19.8" x14ac:dyDescent="0.3">
      <c r="A23" s="35">
        <v>6</v>
      </c>
      <c r="B23" s="137" t="s">
        <v>42</v>
      </c>
      <c r="C23" s="138">
        <v>0.12268000000000001</v>
      </c>
      <c r="D23" s="138">
        <v>0.12282</v>
      </c>
      <c r="E23" s="138">
        <v>0.12078999999999999</v>
      </c>
      <c r="F23" s="138">
        <v>0.12658</v>
      </c>
      <c r="G23" s="138">
        <v>0.12767000000000001</v>
      </c>
      <c r="H23" s="138">
        <v>0.12890000000000001</v>
      </c>
    </row>
    <row r="24" spans="1:8 16338:16339" s="35" customFormat="1" ht="19.8" x14ac:dyDescent="0.3">
      <c r="A24" s="77" t="s">
        <v>43</v>
      </c>
      <c r="B24" s="43" t="s">
        <v>44</v>
      </c>
      <c r="C24" s="140"/>
      <c r="D24" s="140"/>
      <c r="E24" s="140"/>
      <c r="F24" s="140"/>
      <c r="G24" s="140"/>
      <c r="H24" s="140"/>
    </row>
    <row r="25" spans="1:8 16338:16339" s="35" customFormat="1" ht="19.8" x14ac:dyDescent="0.3">
      <c r="A25" s="77" t="s">
        <v>45</v>
      </c>
      <c r="B25" s="137" t="s">
        <v>46</v>
      </c>
      <c r="C25" s="138"/>
      <c r="D25" s="141"/>
      <c r="E25" s="141"/>
      <c r="F25" s="141"/>
      <c r="G25" s="141"/>
      <c r="H25" s="141"/>
    </row>
    <row r="26" spans="1:8 16338:16339" s="35" customFormat="1" ht="19.8" x14ac:dyDescent="0.3">
      <c r="A26" s="35">
        <v>7</v>
      </c>
      <c r="B26" s="137" t="s">
        <v>47</v>
      </c>
      <c r="C26" s="138">
        <v>0.17172000000000001</v>
      </c>
      <c r="D26" s="138">
        <v>0.17357</v>
      </c>
      <c r="E26" s="138">
        <v>0.17018</v>
      </c>
      <c r="F26" s="138">
        <v>0.17644000000000001</v>
      </c>
      <c r="G26" s="138">
        <v>0.17143999999999998</v>
      </c>
      <c r="H26" s="138">
        <v>0.17515</v>
      </c>
    </row>
    <row r="27" spans="1:8 16338:16339" s="35" customFormat="1" ht="19.8" x14ac:dyDescent="0.3">
      <c r="A27" s="77" t="s">
        <v>48</v>
      </c>
      <c r="B27" s="43" t="s">
        <v>49</v>
      </c>
      <c r="C27" s="139"/>
      <c r="D27" s="139"/>
      <c r="E27" s="139"/>
      <c r="F27" s="139"/>
      <c r="G27" s="139"/>
      <c r="H27" s="139"/>
    </row>
    <row r="28" spans="1:8 16338:16339" s="35" customFormat="1" ht="19.8" x14ac:dyDescent="0.3">
      <c r="A28" s="77" t="s">
        <v>50</v>
      </c>
      <c r="B28" s="137" t="s">
        <v>51</v>
      </c>
      <c r="C28" s="142"/>
      <c r="D28" s="143"/>
      <c r="E28" s="143"/>
      <c r="F28" s="143"/>
      <c r="G28" s="143"/>
      <c r="H28" s="143"/>
    </row>
    <row r="29" spans="1:8 16338:16339" s="35" customFormat="1" ht="19.8" x14ac:dyDescent="0.3">
      <c r="B29" s="41" t="s">
        <v>52</v>
      </c>
      <c r="C29" s="136"/>
      <c r="D29" s="136"/>
      <c r="E29" s="136"/>
      <c r="F29" s="136"/>
      <c r="G29" s="136"/>
      <c r="H29" s="136"/>
      <c r="XDJ29" s="148"/>
      <c r="XDK29" s="149"/>
    </row>
    <row r="30" spans="1:8 16338:16339" s="35" customFormat="1" ht="19.8" x14ac:dyDescent="0.3">
      <c r="A30" s="35">
        <v>8</v>
      </c>
      <c r="B30" s="42" t="s">
        <v>53</v>
      </c>
      <c r="C30" s="144">
        <v>1.8800000000000001E-2</v>
      </c>
      <c r="D30" s="144">
        <v>1.8800000000000001E-2</v>
      </c>
      <c r="E30" s="144">
        <v>1.8800000000000001E-2</v>
      </c>
      <c r="F30" s="144">
        <v>1.8800000000000001E-2</v>
      </c>
      <c r="G30" s="144">
        <v>1.2500000000000001E-2</v>
      </c>
      <c r="H30" s="144">
        <v>1.2500000000000001E-2</v>
      </c>
      <c r="XDK30" s="149"/>
    </row>
    <row r="31" spans="1:8 16338:16339" s="35" customFormat="1" ht="19.8" x14ac:dyDescent="0.3">
      <c r="A31" s="35">
        <v>9</v>
      </c>
      <c r="B31" s="42" t="s">
        <v>54</v>
      </c>
      <c r="C31" s="145">
        <v>5.0000000000000001E-3</v>
      </c>
      <c r="D31" s="146">
        <v>5.0000000000000001E-3</v>
      </c>
      <c r="E31" s="146">
        <v>0</v>
      </c>
      <c r="F31" s="146">
        <v>0</v>
      </c>
      <c r="G31" s="146">
        <v>0</v>
      </c>
      <c r="H31" s="146">
        <v>0</v>
      </c>
      <c r="XDK31" s="149"/>
    </row>
    <row r="32" spans="1:8 16338:16339" s="35" customFormat="1" ht="19.8" x14ac:dyDescent="0.3">
      <c r="A32" s="35">
        <v>10</v>
      </c>
      <c r="B32" s="42" t="s">
        <v>55</v>
      </c>
      <c r="C32" s="145">
        <v>7.4999999999999997E-3</v>
      </c>
      <c r="D32" s="146">
        <v>7.4999999999999997E-3</v>
      </c>
      <c r="E32" s="146">
        <v>7.4999999999999997E-3</v>
      </c>
      <c r="F32" s="146">
        <v>7.4999999999999997E-3</v>
      </c>
      <c r="G32" s="146">
        <v>3.7499999999999999E-3</v>
      </c>
      <c r="H32" s="146">
        <v>3.7499999999999999E-3</v>
      </c>
      <c r="XDK32" s="149"/>
    </row>
    <row r="33" spans="1:8 16338:16339" s="35" customFormat="1" ht="39.6" x14ac:dyDescent="0.3">
      <c r="A33" s="35">
        <v>11</v>
      </c>
      <c r="B33" s="42" t="s">
        <v>173</v>
      </c>
      <c r="C33" s="145">
        <v>3.1300000000000001E-2</v>
      </c>
      <c r="D33" s="146">
        <v>3.1300000000000001E-2</v>
      </c>
      <c r="E33" s="146">
        <v>2.63E-2</v>
      </c>
      <c r="F33" s="146">
        <v>2.63E-2</v>
      </c>
      <c r="G33" s="146">
        <v>1.6250000000000001E-2</v>
      </c>
      <c r="H33" s="146">
        <v>1.6250000000000001E-2</v>
      </c>
      <c r="XDK33" s="149"/>
    </row>
    <row r="34" spans="1:8 16338:16339" s="35" customFormat="1" ht="19.8" x14ac:dyDescent="0.3">
      <c r="A34" s="35">
        <v>12</v>
      </c>
      <c r="B34" s="42" t="s">
        <v>56</v>
      </c>
      <c r="C34" s="145">
        <v>6.2E-2</v>
      </c>
      <c r="D34" s="141">
        <v>6.1310000000000003E-2</v>
      </c>
      <c r="E34" s="141">
        <v>5.8909999999999997E-2</v>
      </c>
      <c r="F34" s="141">
        <v>6.6189999999999999E-2</v>
      </c>
      <c r="G34" s="141">
        <v>6.216E-2</v>
      </c>
      <c r="H34" s="141">
        <v>6.454E-2</v>
      </c>
      <c r="XDK34" s="149"/>
    </row>
    <row r="35" spans="1:8 16338:16339" s="35" customFormat="1" ht="19.8" x14ac:dyDescent="0.3">
      <c r="B35" s="41" t="s">
        <v>57</v>
      </c>
      <c r="C35" s="136"/>
      <c r="D35" s="136"/>
      <c r="E35" s="136"/>
      <c r="F35" s="136"/>
      <c r="G35" s="136"/>
      <c r="H35" s="136"/>
      <c r="XDJ35" s="148"/>
      <c r="XDK35" s="149"/>
    </row>
    <row r="36" spans="1:8 16338:16339" s="35" customFormat="1" ht="19.8" x14ac:dyDescent="0.3">
      <c r="A36" s="35">
        <v>13</v>
      </c>
      <c r="B36" s="44" t="s">
        <v>58</v>
      </c>
      <c r="C36" s="154">
        <v>60812073.225547664</v>
      </c>
      <c r="D36" s="155">
        <v>63562573.964299001</v>
      </c>
      <c r="E36" s="155">
        <v>67133966.913235664</v>
      </c>
      <c r="F36" s="155">
        <v>65640466.325605661</v>
      </c>
      <c r="G36" s="155">
        <v>64356360.16525434</v>
      </c>
      <c r="H36" s="155">
        <v>63379427.326004662</v>
      </c>
      <c r="XDK36" s="149"/>
    </row>
    <row r="37" spans="1:8 16338:16339" s="35" customFormat="1" ht="19.8" x14ac:dyDescent="0.3">
      <c r="A37" s="35">
        <v>14</v>
      </c>
      <c r="B37" s="44" t="s">
        <v>59</v>
      </c>
      <c r="C37" s="85">
        <v>6.9886327613512794E-2</v>
      </c>
      <c r="D37" s="126">
        <v>6.705288559408619E-2</v>
      </c>
      <c r="E37" s="126">
        <v>6.4523850072913919E-2</v>
      </c>
      <c r="F37" s="126">
        <v>6.7584889333598686E-2</v>
      </c>
      <c r="G37" s="126">
        <v>6.7561657342587803E-2</v>
      </c>
      <c r="H37" s="126">
        <v>6.5769394733686815E-2</v>
      </c>
      <c r="XDK37" s="149"/>
    </row>
    <row r="38" spans="1:8 16338:16339" s="35" customFormat="1" ht="59.4" x14ac:dyDescent="0.3">
      <c r="A38" s="77" t="s">
        <v>60</v>
      </c>
      <c r="B38" s="43" t="s">
        <v>61</v>
      </c>
      <c r="C38" s="43"/>
      <c r="D38" s="43"/>
      <c r="E38" s="43"/>
      <c r="F38" s="43"/>
      <c r="G38" s="43"/>
      <c r="H38" s="43"/>
      <c r="XDK38" s="149"/>
    </row>
    <row r="39" spans="1:8 16338:16339" s="35" customFormat="1" ht="39.6" x14ac:dyDescent="0.3">
      <c r="A39" s="77" t="s">
        <v>62</v>
      </c>
      <c r="B39" s="43" t="s">
        <v>63</v>
      </c>
      <c r="C39" s="43"/>
      <c r="D39" s="43"/>
      <c r="E39" s="43"/>
      <c r="F39" s="43"/>
      <c r="G39" s="43"/>
      <c r="H39" s="43"/>
      <c r="XDK39" s="149"/>
    </row>
    <row r="40" spans="1:8 16338:16339" s="35" customFormat="1" ht="19.8" x14ac:dyDescent="0.3">
      <c r="B40" s="41" t="s">
        <v>64</v>
      </c>
      <c r="C40" s="136"/>
      <c r="D40" s="136"/>
      <c r="E40" s="136"/>
      <c r="F40" s="136"/>
      <c r="G40" s="136"/>
      <c r="H40" s="136"/>
      <c r="XDJ40" s="148"/>
      <c r="XDK40" s="149"/>
    </row>
    <row r="41" spans="1:8 16338:16339" s="35" customFormat="1" ht="19.8" x14ac:dyDescent="0.3">
      <c r="A41" s="35">
        <v>15</v>
      </c>
      <c r="B41" s="44" t="s">
        <v>65</v>
      </c>
      <c r="C41" s="135">
        <v>8336364</v>
      </c>
      <c r="D41" s="135">
        <v>7162579.6841639299</v>
      </c>
      <c r="E41" s="135">
        <v>7870414.0451632999</v>
      </c>
      <c r="F41" s="135">
        <v>6878275.6518131513</v>
      </c>
      <c r="G41" s="135">
        <v>6089481.8857313441</v>
      </c>
      <c r="H41" s="135">
        <v>6259639.4525738908</v>
      </c>
      <c r="XDK41" s="149"/>
    </row>
    <row r="42" spans="1:8 16338:16339" s="35" customFormat="1" ht="19.8" x14ac:dyDescent="0.3">
      <c r="A42" s="35">
        <v>16</v>
      </c>
      <c r="B42" s="44" t="s">
        <v>66</v>
      </c>
      <c r="C42" s="135">
        <v>4204121.243509504</v>
      </c>
      <c r="D42" s="135">
        <v>3731964.6193705234</v>
      </c>
      <c r="E42" s="135">
        <v>3852976.9072656366</v>
      </c>
      <c r="F42" s="135">
        <v>3730017.972268621</v>
      </c>
      <c r="G42" s="135">
        <v>3210693.0539633217</v>
      </c>
      <c r="H42" s="135">
        <v>3561507.914170519</v>
      </c>
      <c r="XDK42" s="149"/>
    </row>
    <row r="43" spans="1:8 16338:16339" s="35" customFormat="1" ht="19.8" x14ac:dyDescent="0.3">
      <c r="A43" s="35">
        <v>17</v>
      </c>
      <c r="B43" s="44" t="s">
        <v>67</v>
      </c>
      <c r="C43" s="142">
        <v>1.993923218270653</v>
      </c>
      <c r="D43" s="142">
        <v>1.9514357947566241</v>
      </c>
      <c r="E43" s="142">
        <v>2.0656013496233303</v>
      </c>
      <c r="F43" s="142">
        <v>1.841129636125187</v>
      </c>
      <c r="G43" s="142">
        <v>1.8969193021098938</v>
      </c>
      <c r="H43" s="142">
        <v>1.7614580844545287</v>
      </c>
      <c r="XDK43" s="149"/>
    </row>
    <row r="44" spans="1:8 16338:16339" s="35" customFormat="1" ht="19.8" x14ac:dyDescent="0.3">
      <c r="B44" s="41" t="s">
        <v>68</v>
      </c>
      <c r="C44" s="136"/>
      <c r="D44" s="136"/>
      <c r="E44" s="136"/>
      <c r="F44" s="136"/>
      <c r="G44" s="136"/>
      <c r="H44" s="136"/>
      <c r="XDJ44" s="148"/>
      <c r="XDK44" s="149"/>
    </row>
    <row r="45" spans="1:8 16338:16339" s="35" customFormat="1" ht="19.8" x14ac:dyDescent="0.3">
      <c r="A45" s="35">
        <v>18</v>
      </c>
      <c r="B45" s="42" t="s">
        <v>69</v>
      </c>
      <c r="C45" s="135">
        <v>35697980.42610354</v>
      </c>
      <c r="D45" s="135">
        <v>36555179</v>
      </c>
      <c r="E45" s="135">
        <v>36885527</v>
      </c>
      <c r="F45" s="135">
        <v>36240109</v>
      </c>
      <c r="G45" s="135">
        <v>37504223</v>
      </c>
      <c r="H45" s="135">
        <v>39136686</v>
      </c>
      <c r="XDK45" s="149"/>
    </row>
    <row r="46" spans="1:8 16338:16339" s="35" customFormat="1" ht="19.8" x14ac:dyDescent="0.3">
      <c r="A46" s="35">
        <v>19</v>
      </c>
      <c r="B46" s="42" t="s">
        <v>70</v>
      </c>
      <c r="C46" s="135">
        <v>34968829.103107192</v>
      </c>
      <c r="D46" s="135">
        <v>35778048</v>
      </c>
      <c r="E46" s="135">
        <v>36155728</v>
      </c>
      <c r="F46" s="135">
        <v>35693462</v>
      </c>
      <c r="G46" s="135">
        <v>35305907</v>
      </c>
      <c r="H46" s="135">
        <v>35320773</v>
      </c>
      <c r="XDK46" s="149"/>
    </row>
    <row r="47" spans="1:8 16338:16339" s="35" customFormat="1" ht="19.8" x14ac:dyDescent="0.3">
      <c r="A47" s="35">
        <v>20</v>
      </c>
      <c r="B47" s="42" t="s">
        <v>71</v>
      </c>
      <c r="C47" s="146">
        <v>1.0208514651962297</v>
      </c>
      <c r="D47" s="146">
        <v>1.0217208887416105</v>
      </c>
      <c r="E47" s="146">
        <v>1.0201848791428014</v>
      </c>
      <c r="F47" s="146">
        <v>1.0153150456517779</v>
      </c>
      <c r="G47" s="146">
        <v>1.0622648215778736</v>
      </c>
      <c r="H47" s="146">
        <v>1.1080359424749848</v>
      </c>
      <c r="XDK47" s="149"/>
    </row>
    <row r="48" spans="1:8 16338:16339" s="35" customFormat="1" ht="19.8" x14ac:dyDescent="0.3">
      <c r="B48" s="150"/>
    </row>
    <row r="49" spans="2:2" s="35" customFormat="1" ht="19.8" x14ac:dyDescent="0.3">
      <c r="B49" s="46" t="s">
        <v>72</v>
      </c>
    </row>
    <row r="50" spans="2:2" s="35" customFormat="1" ht="19.8" x14ac:dyDescent="0.3">
      <c r="B50" s="147"/>
    </row>
    <row r="51" spans="2:2" s="35" customFormat="1" ht="19.8" x14ac:dyDescent="0.3">
      <c r="B51" s="130"/>
    </row>
    <row r="52" spans="2:2" s="35" customFormat="1" ht="19.8" x14ac:dyDescent="0.3">
      <c r="B52" s="130"/>
    </row>
  </sheetData>
  <pageMargins left="0.7" right="0.7" top="0.75" bottom="0.75" header="0.3" footer="0.3"/>
  <pageSetup scale="57" orientation="landscape" r:id="rId1"/>
  <headerFooter>
    <oddHeader>&amp;L&amp;"Calibri"&amp;10&amp;K000000Confidential&amp;1#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G48"/>
  <sheetViews>
    <sheetView showGridLines="0" zoomScale="80" zoomScaleNormal="80" workbookViewId="0"/>
  </sheetViews>
  <sheetFormatPr baseColWidth="10" defaultColWidth="11.44140625" defaultRowHeight="15" customHeight="1" x14ac:dyDescent="0.3"/>
  <cols>
    <col min="1" max="1" width="7.77734375" style="45" customWidth="1"/>
    <col min="2" max="2" width="76.88671875" style="45" customWidth="1"/>
    <col min="3" max="4" width="24.21875" style="45" customWidth="1"/>
    <col min="5" max="5" width="25.77734375" style="45" customWidth="1"/>
    <col min="6" max="6" width="11.44140625" style="47"/>
    <col min="7" max="7" width="11.44140625" style="45" customWidth="1"/>
    <col min="8" max="16384" width="11.44140625" style="45"/>
  </cols>
  <sheetData>
    <row r="1" spans="1:7" customFormat="1" ht="20.25" customHeight="1" x14ac:dyDescent="0.3">
      <c r="B1" s="81"/>
    </row>
    <row r="2" spans="1:7" customFormat="1" ht="20.25" customHeight="1" x14ac:dyDescent="0.3">
      <c r="B2" s="81"/>
    </row>
    <row r="3" spans="1:7" ht="20.100000000000001" customHeight="1" x14ac:dyDescent="0.3"/>
    <row r="4" spans="1:7" ht="20.100000000000001" customHeight="1" x14ac:dyDescent="0.3"/>
    <row r="5" spans="1:7" s="48" customFormat="1" ht="18" customHeight="1" x14ac:dyDescent="0.65">
      <c r="B5" s="33" t="s">
        <v>6</v>
      </c>
      <c r="F5" s="49"/>
    </row>
    <row r="6" spans="1:7" s="54" customFormat="1" ht="15" customHeight="1" x14ac:dyDescent="0.5">
      <c r="A6" s="68"/>
      <c r="B6" s="52"/>
      <c r="C6" s="82" t="s">
        <v>177</v>
      </c>
      <c r="D6" s="82" t="s">
        <v>167</v>
      </c>
      <c r="E6" s="82" t="str">
        <f>+C6</f>
        <v>3Q2024</v>
      </c>
      <c r="F6" s="53"/>
    </row>
    <row r="7" spans="1:7" s="54" customFormat="1" ht="39.6" x14ac:dyDescent="0.5">
      <c r="A7" s="68"/>
      <c r="B7" s="52"/>
      <c r="C7" s="83" t="s">
        <v>73</v>
      </c>
      <c r="D7" s="83" t="s">
        <v>73</v>
      </c>
      <c r="E7" s="83" t="s">
        <v>74</v>
      </c>
      <c r="F7" s="53"/>
      <c r="G7" s="55"/>
    </row>
    <row r="8" spans="1:7" s="54" customFormat="1" ht="19.8" x14ac:dyDescent="0.5">
      <c r="A8" s="68"/>
      <c r="B8" s="52" t="s">
        <v>19</v>
      </c>
      <c r="C8" s="170" t="s">
        <v>21</v>
      </c>
      <c r="D8" s="171"/>
      <c r="E8" s="172"/>
      <c r="F8" s="53"/>
    </row>
    <row r="9" spans="1:7" s="54" customFormat="1" ht="39.6" x14ac:dyDescent="0.3">
      <c r="A9" s="50">
        <v>1</v>
      </c>
      <c r="B9" s="71" t="s">
        <v>75</v>
      </c>
      <c r="C9" s="57">
        <v>26860615.430567</v>
      </c>
      <c r="D9" s="57">
        <v>26842130.018725999</v>
      </c>
      <c r="E9" s="57">
        <v>2148849.23444536</v>
      </c>
      <c r="F9" s="53"/>
    </row>
    <row r="10" spans="1:7" s="54" customFormat="1" ht="15" customHeight="1" x14ac:dyDescent="0.3">
      <c r="A10" s="50">
        <v>2</v>
      </c>
      <c r="B10" s="58" t="s">
        <v>76</v>
      </c>
      <c r="C10" s="59">
        <v>26860615.430567</v>
      </c>
      <c r="D10" s="59">
        <v>26842130.018725999</v>
      </c>
      <c r="E10" s="59">
        <v>2148849.23444536</v>
      </c>
      <c r="F10" s="60"/>
    </row>
    <row r="11" spans="1:7" s="54" customFormat="1" ht="15" customHeight="1" x14ac:dyDescent="0.3">
      <c r="A11" s="50">
        <v>3</v>
      </c>
      <c r="B11" s="58" t="s">
        <v>77</v>
      </c>
      <c r="C11" s="125" t="s">
        <v>25</v>
      </c>
      <c r="D11" s="125" t="s">
        <v>25</v>
      </c>
      <c r="E11" s="125" t="s">
        <v>25</v>
      </c>
      <c r="F11" s="53"/>
    </row>
    <row r="12" spans="1:7" s="54" customFormat="1" ht="15" customHeight="1" x14ac:dyDescent="0.3">
      <c r="A12" s="50">
        <v>4</v>
      </c>
      <c r="B12" s="61" t="s">
        <v>78</v>
      </c>
      <c r="C12" s="43" t="s">
        <v>25</v>
      </c>
      <c r="D12" s="43" t="s">
        <v>25</v>
      </c>
      <c r="E12" s="43" t="s">
        <v>25</v>
      </c>
      <c r="F12" s="53"/>
    </row>
    <row r="13" spans="1:7" s="54" customFormat="1" ht="15" customHeight="1" x14ac:dyDescent="0.3">
      <c r="A13" s="50">
        <v>5</v>
      </c>
      <c r="B13" s="61" t="s">
        <v>79</v>
      </c>
      <c r="C13" s="43" t="s">
        <v>25</v>
      </c>
      <c r="D13" s="43" t="s">
        <v>25</v>
      </c>
      <c r="E13" s="43" t="s">
        <v>25</v>
      </c>
      <c r="F13" s="53"/>
    </row>
    <row r="14" spans="1:7" s="54" customFormat="1" ht="15" customHeight="1" x14ac:dyDescent="0.3">
      <c r="A14" s="50">
        <v>6</v>
      </c>
      <c r="B14" s="71" t="s">
        <v>80</v>
      </c>
      <c r="C14" s="57">
        <v>1509932.1815460001</v>
      </c>
      <c r="D14" s="57">
        <v>1612644.391487</v>
      </c>
      <c r="E14" s="57">
        <v>120794.57452368001</v>
      </c>
      <c r="F14" s="53"/>
    </row>
    <row r="15" spans="1:7" s="54" customFormat="1" ht="37.5" customHeight="1" x14ac:dyDescent="0.3">
      <c r="A15" s="50">
        <v>7</v>
      </c>
      <c r="B15" s="61" t="s">
        <v>81</v>
      </c>
      <c r="C15" s="43" t="s">
        <v>25</v>
      </c>
      <c r="D15" s="43" t="s">
        <v>25</v>
      </c>
      <c r="E15" s="43" t="s">
        <v>25</v>
      </c>
      <c r="F15" s="53"/>
    </row>
    <row r="16" spans="1:7" s="54" customFormat="1" ht="15" customHeight="1" x14ac:dyDescent="0.3">
      <c r="A16" s="50">
        <v>8</v>
      </c>
      <c r="B16" s="61" t="s">
        <v>82</v>
      </c>
      <c r="C16" s="43" t="s">
        <v>25</v>
      </c>
      <c r="D16" s="43" t="s">
        <v>25</v>
      </c>
      <c r="E16" s="43" t="s">
        <v>25</v>
      </c>
      <c r="F16" s="53"/>
    </row>
    <row r="17" spans="1:6" s="54" customFormat="1" ht="15" customHeight="1" x14ac:dyDescent="0.3">
      <c r="A17" s="50">
        <v>9</v>
      </c>
      <c r="B17" s="61" t="s">
        <v>83</v>
      </c>
      <c r="C17" s="43" t="s">
        <v>25</v>
      </c>
      <c r="D17" s="43" t="s">
        <v>25</v>
      </c>
      <c r="E17" s="43" t="s">
        <v>25</v>
      </c>
      <c r="F17" s="53"/>
    </row>
    <row r="18" spans="1:6" s="54" customFormat="1" ht="15" customHeight="1" x14ac:dyDescent="0.3">
      <c r="A18" s="50">
        <v>10</v>
      </c>
      <c r="B18" s="43" t="s">
        <v>84</v>
      </c>
      <c r="C18" s="43" t="s">
        <v>25</v>
      </c>
      <c r="D18" s="43" t="s">
        <v>25</v>
      </c>
      <c r="E18" s="43" t="s">
        <v>25</v>
      </c>
      <c r="F18" s="53"/>
    </row>
    <row r="19" spans="1:6" s="54" customFormat="1" ht="39.6" x14ac:dyDescent="0.3">
      <c r="A19" s="50">
        <v>11</v>
      </c>
      <c r="B19" s="43" t="s">
        <v>85</v>
      </c>
      <c r="C19" s="43" t="s">
        <v>25</v>
      </c>
      <c r="D19" s="43" t="s">
        <v>25</v>
      </c>
      <c r="E19" s="43" t="s">
        <v>25</v>
      </c>
      <c r="F19" s="53"/>
    </row>
    <row r="20" spans="1:6" s="54" customFormat="1" ht="15" customHeight="1" x14ac:dyDescent="0.3">
      <c r="A20" s="50">
        <v>12</v>
      </c>
      <c r="B20" s="44" t="s">
        <v>86</v>
      </c>
      <c r="C20" s="44" t="s">
        <v>25</v>
      </c>
      <c r="D20" s="44" t="s">
        <v>25</v>
      </c>
      <c r="E20" s="44" t="s">
        <v>25</v>
      </c>
      <c r="F20" s="53"/>
    </row>
    <row r="21" spans="1:6" s="54" customFormat="1" ht="15" customHeight="1" x14ac:dyDescent="0.3">
      <c r="A21" s="50">
        <v>13</v>
      </c>
      <c r="B21" s="44" t="s">
        <v>87</v>
      </c>
      <c r="C21" s="44" t="s">
        <v>25</v>
      </c>
      <c r="D21" s="44" t="s">
        <v>25</v>
      </c>
      <c r="E21" s="44" t="s">
        <v>25</v>
      </c>
      <c r="F21" s="53"/>
    </row>
    <row r="22" spans="1:6" s="54" customFormat="1" ht="15" customHeight="1" x14ac:dyDescent="0.3">
      <c r="A22" s="50">
        <v>14</v>
      </c>
      <c r="B22" s="44" t="s">
        <v>88</v>
      </c>
      <c r="C22" s="44" t="s">
        <v>25</v>
      </c>
      <c r="D22" s="44" t="s">
        <v>25</v>
      </c>
      <c r="E22" s="44" t="s">
        <v>25</v>
      </c>
      <c r="F22" s="53"/>
    </row>
    <row r="23" spans="1:6" s="54" customFormat="1" ht="15" customHeight="1" x14ac:dyDescent="0.3">
      <c r="A23" s="50">
        <v>15</v>
      </c>
      <c r="B23" s="43" t="s">
        <v>89</v>
      </c>
      <c r="C23" s="43" t="s">
        <v>25</v>
      </c>
      <c r="D23" s="43" t="s">
        <v>25</v>
      </c>
      <c r="E23" s="43" t="s">
        <v>25</v>
      </c>
      <c r="F23" s="53"/>
    </row>
    <row r="24" spans="1:6" s="54" customFormat="1" ht="15" customHeight="1" x14ac:dyDescent="0.3">
      <c r="A24" s="50">
        <v>16</v>
      </c>
      <c r="B24" s="44" t="s">
        <v>90</v>
      </c>
      <c r="C24" s="44" t="s">
        <v>25</v>
      </c>
      <c r="D24" s="44" t="s">
        <v>25</v>
      </c>
      <c r="E24" s="44" t="s">
        <v>25</v>
      </c>
      <c r="F24" s="53"/>
    </row>
    <row r="25" spans="1:6" s="54" customFormat="1" ht="15" customHeight="1" x14ac:dyDescent="0.3">
      <c r="A25" s="50">
        <v>17</v>
      </c>
      <c r="B25" s="61" t="s">
        <v>91</v>
      </c>
      <c r="C25" s="43" t="s">
        <v>25</v>
      </c>
      <c r="D25" s="43" t="s">
        <v>25</v>
      </c>
      <c r="E25" s="43" t="s">
        <v>25</v>
      </c>
      <c r="F25" s="53"/>
    </row>
    <row r="26" spans="1:6" s="54" customFormat="1" ht="33" customHeight="1" x14ac:dyDescent="0.3">
      <c r="A26" s="50">
        <v>18</v>
      </c>
      <c r="B26" s="61" t="s">
        <v>92</v>
      </c>
      <c r="C26" s="43" t="s">
        <v>25</v>
      </c>
      <c r="D26" s="43" t="s">
        <v>25</v>
      </c>
      <c r="E26" s="43" t="s">
        <v>25</v>
      </c>
      <c r="F26" s="53"/>
    </row>
    <row r="27" spans="1:6" s="54" customFormat="1" ht="15" customHeight="1" x14ac:dyDescent="0.3">
      <c r="A27" s="50">
        <v>19</v>
      </c>
      <c r="B27" s="61" t="s">
        <v>93</v>
      </c>
      <c r="C27" s="43" t="s">
        <v>25</v>
      </c>
      <c r="D27" s="43" t="s">
        <v>25</v>
      </c>
      <c r="E27" s="43" t="s">
        <v>25</v>
      </c>
      <c r="F27" s="53"/>
    </row>
    <row r="28" spans="1:6" s="54" customFormat="1" ht="15" customHeight="1" x14ac:dyDescent="0.3">
      <c r="A28" s="50">
        <v>20</v>
      </c>
      <c r="B28" s="71" t="s">
        <v>94</v>
      </c>
      <c r="C28" s="57">
        <v>5705472.4929879997</v>
      </c>
      <c r="D28" s="57">
        <v>5481256.4823874999</v>
      </c>
      <c r="E28" s="57">
        <v>456437.79943904001</v>
      </c>
      <c r="F28" s="53"/>
    </row>
    <row r="29" spans="1:6" s="54" customFormat="1" ht="15" customHeight="1" x14ac:dyDescent="0.3">
      <c r="A29" s="50">
        <v>21</v>
      </c>
      <c r="B29" s="61" t="s">
        <v>95</v>
      </c>
      <c r="C29" s="62" t="s">
        <v>25</v>
      </c>
      <c r="D29" s="62" t="s">
        <v>25</v>
      </c>
      <c r="E29" s="62" t="s">
        <v>25</v>
      </c>
      <c r="F29" s="53"/>
    </row>
    <row r="30" spans="1:6" s="54" customFormat="1" ht="15" customHeight="1" x14ac:dyDescent="0.3">
      <c r="A30" s="50">
        <v>22</v>
      </c>
      <c r="B30" s="61" t="s">
        <v>96</v>
      </c>
      <c r="C30" s="43" t="s">
        <v>25</v>
      </c>
      <c r="D30" s="43" t="s">
        <v>25</v>
      </c>
      <c r="E30" s="43" t="s">
        <v>25</v>
      </c>
      <c r="F30" s="53"/>
    </row>
    <row r="31" spans="1:6" s="54" customFormat="1" ht="15" customHeight="1" x14ac:dyDescent="0.3">
      <c r="A31" s="50">
        <v>23</v>
      </c>
      <c r="B31" s="71" t="s">
        <v>97</v>
      </c>
      <c r="C31" s="57">
        <v>4803360.870263</v>
      </c>
      <c r="D31" s="57">
        <v>4793838.2587949997</v>
      </c>
      <c r="E31" s="57">
        <v>384268.86962104001</v>
      </c>
      <c r="F31" s="53"/>
    </row>
    <row r="32" spans="1:6" s="54" customFormat="1" ht="15" customHeight="1" x14ac:dyDescent="0.3">
      <c r="A32" s="50">
        <v>24</v>
      </c>
      <c r="B32" s="44" t="s">
        <v>98</v>
      </c>
      <c r="C32" s="63">
        <v>1001771.4464050001</v>
      </c>
      <c r="D32" s="63">
        <v>1026410.220524</v>
      </c>
      <c r="E32" s="63">
        <v>80141.715712400008</v>
      </c>
      <c r="F32" s="53"/>
    </row>
    <row r="33" spans="1:6" s="54" customFormat="1" ht="15" customHeight="1" x14ac:dyDescent="0.3">
      <c r="A33" s="50">
        <v>25</v>
      </c>
      <c r="B33" s="44" t="s">
        <v>99</v>
      </c>
      <c r="C33" s="44" t="s">
        <v>25</v>
      </c>
      <c r="D33" s="44" t="s">
        <v>25</v>
      </c>
      <c r="E33" s="44" t="s">
        <v>25</v>
      </c>
      <c r="F33" s="53"/>
    </row>
    <row r="34" spans="1:6" s="54" customFormat="1" ht="15" customHeight="1" x14ac:dyDescent="0.3">
      <c r="A34" s="50">
        <v>26</v>
      </c>
      <c r="B34" s="71" t="s">
        <v>169</v>
      </c>
      <c r="C34" s="57">
        <v>39881152.421769001</v>
      </c>
      <c r="D34" s="57">
        <v>39756279.371919498</v>
      </c>
      <c r="E34" s="57">
        <v>3190492.1937415199</v>
      </c>
      <c r="F34" s="53"/>
    </row>
    <row r="35" spans="1:6" s="54" customFormat="1" ht="15" customHeight="1" x14ac:dyDescent="0.3">
      <c r="A35" s="50"/>
      <c r="B35" s="151"/>
      <c r="C35" s="152"/>
      <c r="D35" s="152"/>
      <c r="E35" s="150"/>
      <c r="F35" s="53"/>
    </row>
    <row r="36" spans="1:6" s="54" customFormat="1" ht="15" customHeight="1" x14ac:dyDescent="0.3">
      <c r="A36" s="150"/>
      <c r="B36" s="150"/>
      <c r="C36" s="150"/>
      <c r="D36" s="150"/>
      <c r="E36" s="150"/>
      <c r="F36" s="53"/>
    </row>
    <row r="37" spans="1:6" s="54" customFormat="1" ht="15" customHeight="1" x14ac:dyDescent="0.3">
      <c r="F37" s="53"/>
    </row>
    <row r="38" spans="1:6" s="54" customFormat="1" ht="15" customHeight="1" x14ac:dyDescent="0.3">
      <c r="E38" s="153"/>
      <c r="F38" s="53"/>
    </row>
    <row r="39" spans="1:6" s="54" customFormat="1" ht="15" customHeight="1" x14ac:dyDescent="0.3">
      <c r="F39" s="53"/>
    </row>
    <row r="40" spans="1:6" s="54" customFormat="1" ht="15" customHeight="1" x14ac:dyDescent="0.3">
      <c r="F40" s="53"/>
    </row>
    <row r="41" spans="1:6" s="54" customFormat="1" ht="15" customHeight="1" x14ac:dyDescent="0.3">
      <c r="B41" s="153"/>
      <c r="F41" s="53"/>
    </row>
    <row r="42" spans="1:6" s="54" customFormat="1" ht="15" customHeight="1" x14ac:dyDescent="0.3">
      <c r="F42" s="53"/>
    </row>
    <row r="43" spans="1:6" s="54" customFormat="1" ht="15" customHeight="1" x14ac:dyDescent="0.3">
      <c r="F43" s="53"/>
    </row>
    <row r="44" spans="1:6" s="54" customFormat="1" ht="15" customHeight="1" x14ac:dyDescent="0.3">
      <c r="F44" s="53"/>
    </row>
    <row r="48" spans="1:6" ht="15" customHeight="1" x14ac:dyDescent="0.3">
      <c r="B48" s="64"/>
    </row>
  </sheetData>
  <mergeCells count="1">
    <mergeCell ref="C8:E8"/>
  </mergeCells>
  <pageMargins left="0.7" right="0.7" top="0.75" bottom="0.75" header="0.3" footer="0.3"/>
  <pageSetup scale="76" orientation="landscape" r:id="rId1"/>
  <headerFooter>
    <oddHeader>&amp;L&amp;"Calibri"&amp;10&amp;K000000Confidential&amp;1#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G20"/>
  <sheetViews>
    <sheetView showGridLines="0" zoomScale="80" zoomScaleNormal="80" workbookViewId="0"/>
  </sheetViews>
  <sheetFormatPr baseColWidth="10" defaultColWidth="9.21875" defaultRowHeight="13.2" x14ac:dyDescent="0.35"/>
  <cols>
    <col min="1" max="1" width="7.77734375" style="65" customWidth="1"/>
    <col min="2" max="2" width="67.21875" style="65" customWidth="1"/>
    <col min="3" max="4" width="20.21875" style="65" customWidth="1"/>
    <col min="5" max="5" width="20.5546875" style="65" customWidth="1"/>
    <col min="6" max="6" width="21.44140625" style="65" customWidth="1"/>
    <col min="7" max="16384" width="9.21875" style="65"/>
  </cols>
  <sheetData>
    <row r="1" spans="1:7" s="45" customFormat="1" ht="20.25" customHeight="1" x14ac:dyDescent="0.65">
      <c r="B1" s="23"/>
      <c r="C1" s="24"/>
      <c r="D1"/>
      <c r="F1" s="47"/>
    </row>
    <row r="2" spans="1:7" s="45" customFormat="1" ht="20.25" customHeight="1" x14ac:dyDescent="0.65">
      <c r="B2" s="23"/>
      <c r="C2" s="24"/>
      <c r="D2"/>
      <c r="F2" s="47"/>
    </row>
    <row r="5" spans="1:7" ht="26.4" x14ac:dyDescent="0.65">
      <c r="B5" s="33" t="s">
        <v>8</v>
      </c>
    </row>
    <row r="6" spans="1:7" ht="19.8" x14ac:dyDescent="0.5">
      <c r="B6" s="66"/>
      <c r="C6" s="67"/>
      <c r="D6" s="67"/>
    </row>
    <row r="7" spans="1:7" ht="19.8" x14ac:dyDescent="0.5">
      <c r="A7" s="67"/>
      <c r="B7" s="66"/>
      <c r="C7" s="129" t="s">
        <v>177</v>
      </c>
      <c r="D7"/>
      <c r="E7"/>
    </row>
    <row r="8" spans="1:7" ht="19.8" x14ac:dyDescent="0.35">
      <c r="A8" s="51"/>
      <c r="B8" s="46" t="s">
        <v>100</v>
      </c>
      <c r="C8" s="87" t="s">
        <v>21</v>
      </c>
      <c r="D8"/>
      <c r="E8"/>
    </row>
    <row r="9" spans="1:7" ht="39.6" x14ac:dyDescent="0.5">
      <c r="A9" s="68">
        <v>1</v>
      </c>
      <c r="B9" s="42" t="s">
        <v>101</v>
      </c>
      <c r="C9" s="88">
        <v>65898297.779931664</v>
      </c>
      <c r="D9"/>
      <c r="E9"/>
    </row>
    <row r="10" spans="1:7" ht="26.55" customHeight="1" x14ac:dyDescent="0.5">
      <c r="A10" s="68">
        <v>2</v>
      </c>
      <c r="B10" s="42" t="s">
        <v>102</v>
      </c>
      <c r="C10" s="89">
        <v>-90754</v>
      </c>
      <c r="D10"/>
      <c r="E10"/>
      <c r="F10" s="107"/>
      <c r="G10" s="131"/>
    </row>
    <row r="11" spans="1:7" ht="60" customHeight="1" x14ac:dyDescent="0.35">
      <c r="A11" s="69">
        <v>3</v>
      </c>
      <c r="B11" s="86" t="s">
        <v>103</v>
      </c>
      <c r="C11" s="106"/>
      <c r="D11"/>
      <c r="E11"/>
    </row>
    <row r="12" spans="1:7" ht="39.6" x14ac:dyDescent="0.5">
      <c r="A12" s="68">
        <v>4</v>
      </c>
      <c r="B12" s="42" t="s">
        <v>104</v>
      </c>
      <c r="C12" s="90">
        <v>-7442118.8790758234</v>
      </c>
      <c r="D12"/>
      <c r="E12"/>
    </row>
    <row r="13" spans="1:7" ht="39.6" x14ac:dyDescent="0.5">
      <c r="A13" s="68">
        <v>5</v>
      </c>
      <c r="B13" s="86" t="s">
        <v>105</v>
      </c>
      <c r="C13" s="106" t="s">
        <v>25</v>
      </c>
      <c r="D13"/>
      <c r="E13"/>
    </row>
    <row r="14" spans="1:7" ht="28.05" customHeight="1" x14ac:dyDescent="0.5">
      <c r="A14" s="68">
        <v>6</v>
      </c>
      <c r="B14" s="42" t="s">
        <v>106</v>
      </c>
      <c r="C14" s="88">
        <v>2523981</v>
      </c>
      <c r="D14"/>
      <c r="E14"/>
      <c r="F14" s="70"/>
    </row>
    <row r="15" spans="1:7" ht="59.4" x14ac:dyDescent="0.35">
      <c r="A15" s="69">
        <v>7</v>
      </c>
      <c r="B15" s="42" t="s">
        <v>107</v>
      </c>
      <c r="C15" s="91">
        <v>-77331.989184666672</v>
      </c>
      <c r="D15"/>
      <c r="E15"/>
      <c r="F15" s="35"/>
    </row>
    <row r="16" spans="1:7" ht="39.6" x14ac:dyDescent="0.5">
      <c r="A16" s="68">
        <v>8</v>
      </c>
      <c r="B16" s="71" t="s">
        <v>108</v>
      </c>
      <c r="C16" s="92">
        <v>60812073</v>
      </c>
      <c r="D16"/>
      <c r="E16"/>
      <c r="F16" s="35"/>
    </row>
    <row r="17" spans="1:4" ht="19.8" x14ac:dyDescent="0.5">
      <c r="A17" s="67"/>
      <c r="B17" s="67"/>
    </row>
    <row r="18" spans="1:4" ht="19.8" x14ac:dyDescent="0.5">
      <c r="A18" s="67"/>
      <c r="B18" s="67" t="s">
        <v>109</v>
      </c>
    </row>
    <row r="19" spans="1:4" ht="19.8" x14ac:dyDescent="0.5">
      <c r="A19" s="67"/>
      <c r="B19" s="67"/>
    </row>
    <row r="20" spans="1:4" ht="19.8" x14ac:dyDescent="0.5">
      <c r="A20" s="67"/>
      <c r="B20" s="67"/>
      <c r="C20" s="67"/>
      <c r="D20" s="67"/>
    </row>
  </sheetData>
  <pageMargins left="0.7" right="0.7" top="0.75" bottom="0.75" header="0.3" footer="0.3"/>
  <pageSetup orientation="portrait" r:id="rId1"/>
  <headerFooter>
    <oddHeader>&amp;L&amp;"Calibri"&amp;10&amp;K000000Confidential&amp;1#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XDJ38"/>
  <sheetViews>
    <sheetView showGridLines="0" zoomScale="80" zoomScaleNormal="80" workbookViewId="0"/>
  </sheetViews>
  <sheetFormatPr baseColWidth="10" defaultColWidth="11.5546875" defaultRowHeight="17.399999999999999" x14ac:dyDescent="0.45"/>
  <cols>
    <col min="1" max="1" width="7.77734375" style="72" customWidth="1"/>
    <col min="2" max="2" width="94" style="72" customWidth="1"/>
    <col min="3" max="4" width="25" style="72" customWidth="1"/>
    <col min="5" max="16384" width="11.5546875" style="72"/>
  </cols>
  <sheetData>
    <row r="1" spans="1:6" s="45" customFormat="1" ht="20.25" customHeight="1" x14ac:dyDescent="0.65">
      <c r="B1" s="23"/>
      <c r="C1" s="24"/>
      <c r="D1" s="24"/>
      <c r="F1" s="47"/>
    </row>
    <row r="2" spans="1:6" s="45" customFormat="1" ht="20.25" customHeight="1" x14ac:dyDescent="0.65">
      <c r="B2" s="23"/>
      <c r="C2" s="24"/>
      <c r="D2" s="24"/>
      <c r="F2" s="47"/>
    </row>
    <row r="5" spans="1:6" s="22" customFormat="1" ht="26.4" x14ac:dyDescent="0.65">
      <c r="A5" s="33"/>
      <c r="B5" s="33" t="s">
        <v>10</v>
      </c>
      <c r="C5" s="33"/>
      <c r="D5" s="33"/>
    </row>
    <row r="6" spans="1:6" ht="26.4" x14ac:dyDescent="0.65">
      <c r="A6" s="33"/>
      <c r="B6" s="33"/>
      <c r="C6" s="33"/>
      <c r="D6" s="33"/>
    </row>
    <row r="7" spans="1:6" ht="19.8" x14ac:dyDescent="0.5">
      <c r="A7" s="66"/>
      <c r="B7" s="46" t="s">
        <v>110</v>
      </c>
      <c r="C7" s="93" t="s">
        <v>177</v>
      </c>
      <c r="D7" s="93" t="s">
        <v>167</v>
      </c>
      <c r="E7"/>
    </row>
    <row r="8" spans="1:6" ht="19.8" x14ac:dyDescent="0.5">
      <c r="A8" s="73"/>
      <c r="B8" s="56" t="s">
        <v>111</v>
      </c>
      <c r="C8" s="94" t="s">
        <v>21</v>
      </c>
      <c r="D8" s="94" t="s">
        <v>21</v>
      </c>
      <c r="E8"/>
    </row>
    <row r="9" spans="1:6" ht="19.8" x14ac:dyDescent="0.5">
      <c r="A9" s="73">
        <v>1</v>
      </c>
      <c r="B9" s="42" t="s">
        <v>112</v>
      </c>
      <c r="C9" s="95">
        <v>54270804.773586333</v>
      </c>
      <c r="D9" s="95">
        <v>56719726.091112003</v>
      </c>
      <c r="E9"/>
    </row>
    <row r="10" spans="1:6" ht="19.8" x14ac:dyDescent="0.5">
      <c r="A10" s="73">
        <v>2</v>
      </c>
      <c r="B10" s="42" t="s">
        <v>166</v>
      </c>
      <c r="C10" s="96">
        <v>-90754</v>
      </c>
      <c r="D10" s="96">
        <v>-90996</v>
      </c>
      <c r="E10" s="78"/>
    </row>
    <row r="11" spans="1:6" ht="19.8" x14ac:dyDescent="0.5">
      <c r="A11" s="73">
        <v>3</v>
      </c>
      <c r="B11" s="42" t="s">
        <v>113</v>
      </c>
      <c r="C11" s="88">
        <v>54180050</v>
      </c>
      <c r="D11" s="88">
        <v>56628730.091112003</v>
      </c>
      <c r="E11"/>
    </row>
    <row r="12" spans="1:6" ht="19.8" x14ac:dyDescent="0.5">
      <c r="A12" s="73"/>
      <c r="B12" s="56" t="s">
        <v>114</v>
      </c>
      <c r="C12" s="97"/>
      <c r="D12" s="98"/>
      <c r="E12"/>
    </row>
    <row r="13" spans="1:6" ht="39.6" x14ac:dyDescent="0.45">
      <c r="A13" s="103">
        <v>4</v>
      </c>
      <c r="B13" s="42" t="s">
        <v>115</v>
      </c>
      <c r="C13" s="95">
        <v>4108042.1380848438</v>
      </c>
      <c r="D13" s="88">
        <v>4354437.6966770338</v>
      </c>
      <c r="E13"/>
    </row>
    <row r="14" spans="1:6" ht="39.6" x14ac:dyDescent="0.5">
      <c r="A14" s="73">
        <v>5</v>
      </c>
      <c r="B14" s="86" t="s">
        <v>116</v>
      </c>
      <c r="C14" s="104" t="s">
        <v>25</v>
      </c>
      <c r="D14" s="105" t="s">
        <v>25</v>
      </c>
      <c r="E14"/>
    </row>
    <row r="15" spans="1:6" ht="39.6" x14ac:dyDescent="0.5">
      <c r="A15" s="73">
        <v>6</v>
      </c>
      <c r="B15" s="86" t="s">
        <v>117</v>
      </c>
      <c r="C15" s="104" t="s">
        <v>25</v>
      </c>
      <c r="D15" s="105" t="s">
        <v>25</v>
      </c>
      <c r="E15"/>
    </row>
    <row r="16" spans="1:6" ht="39.6" x14ac:dyDescent="0.5">
      <c r="A16" s="73">
        <v>7</v>
      </c>
      <c r="B16" s="86" t="s">
        <v>118</v>
      </c>
      <c r="C16" s="104" t="s">
        <v>25</v>
      </c>
      <c r="D16" s="105" t="s">
        <v>25</v>
      </c>
      <c r="E16"/>
    </row>
    <row r="17" spans="1:16338" ht="19.8" x14ac:dyDescent="0.5">
      <c r="A17" s="73">
        <v>8</v>
      </c>
      <c r="B17" s="86" t="s">
        <v>119</v>
      </c>
      <c r="C17" s="104" t="s">
        <v>25</v>
      </c>
      <c r="D17" s="105" t="s">
        <v>25</v>
      </c>
      <c r="E17"/>
    </row>
    <row r="18" spans="1:16338" ht="19.8" x14ac:dyDescent="0.5">
      <c r="A18" s="73">
        <v>9</v>
      </c>
      <c r="B18" s="86" t="s">
        <v>120</v>
      </c>
      <c r="C18" s="104" t="s">
        <v>25</v>
      </c>
      <c r="D18" s="105" t="s">
        <v>25</v>
      </c>
      <c r="E18"/>
    </row>
    <row r="19" spans="1:16338" ht="39.6" x14ac:dyDescent="0.5">
      <c r="A19" s="73">
        <v>10</v>
      </c>
      <c r="B19" s="86" t="s">
        <v>121</v>
      </c>
      <c r="C19" s="104" t="s">
        <v>25</v>
      </c>
      <c r="D19" s="105" t="s">
        <v>25</v>
      </c>
      <c r="E19"/>
    </row>
    <row r="20" spans="1:16338" ht="19.8" x14ac:dyDescent="0.5">
      <c r="A20" s="73">
        <v>11</v>
      </c>
      <c r="B20" s="42" t="s">
        <v>122</v>
      </c>
      <c r="C20" s="95">
        <v>4108042.1380848438</v>
      </c>
      <c r="D20" s="88">
        <v>4354437.6966770338</v>
      </c>
      <c r="E20"/>
    </row>
    <row r="21" spans="1:16338" ht="19.8" x14ac:dyDescent="0.5">
      <c r="A21" s="73"/>
      <c r="B21" s="56" t="s">
        <v>123</v>
      </c>
      <c r="C21" s="97" t="s">
        <v>25</v>
      </c>
      <c r="D21" s="98" t="s">
        <v>25</v>
      </c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</row>
    <row r="22" spans="1:16338" ht="39.6" x14ac:dyDescent="0.5">
      <c r="A22" s="73">
        <v>12</v>
      </c>
      <c r="B22" s="86" t="s">
        <v>124</v>
      </c>
      <c r="C22" s="104" t="s">
        <v>25</v>
      </c>
      <c r="D22" s="105" t="s">
        <v>25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</row>
    <row r="23" spans="1:16338" ht="39.6" x14ac:dyDescent="0.5">
      <c r="A23" s="73">
        <v>13</v>
      </c>
      <c r="B23" s="86" t="s">
        <v>125</v>
      </c>
      <c r="C23" s="104" t="s">
        <v>25</v>
      </c>
      <c r="D23" s="105" t="s">
        <v>25</v>
      </c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</row>
    <row r="24" spans="1:16338" ht="19.8" x14ac:dyDescent="0.5">
      <c r="A24" s="73">
        <v>14</v>
      </c>
      <c r="B24" s="86" t="s">
        <v>126</v>
      </c>
      <c r="C24" s="104" t="s">
        <v>25</v>
      </c>
      <c r="D24" s="105" t="s">
        <v>25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</row>
    <row r="25" spans="1:16338" ht="19.8" x14ac:dyDescent="0.5">
      <c r="A25" s="73">
        <v>15</v>
      </c>
      <c r="B25" s="86" t="s">
        <v>127</v>
      </c>
      <c r="C25" s="104" t="s">
        <v>25</v>
      </c>
      <c r="D25" s="105" t="s">
        <v>25</v>
      </c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</row>
    <row r="26" spans="1:16338" ht="19.8" x14ac:dyDescent="0.5">
      <c r="A26" s="73">
        <v>16</v>
      </c>
      <c r="B26" s="86" t="s">
        <v>128</v>
      </c>
      <c r="C26" s="104" t="s">
        <v>25</v>
      </c>
      <c r="D26" s="105" t="s">
        <v>25</v>
      </c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</row>
    <row r="27" spans="1:16338" ht="19.8" x14ac:dyDescent="0.5">
      <c r="A27" s="73"/>
      <c r="B27" s="56" t="s">
        <v>129</v>
      </c>
      <c r="C27" s="97" t="s">
        <v>25</v>
      </c>
      <c r="D27" s="98" t="s">
        <v>25</v>
      </c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</row>
    <row r="28" spans="1:16338" ht="19.8" x14ac:dyDescent="0.5">
      <c r="A28" s="73">
        <v>17</v>
      </c>
      <c r="B28" s="42" t="s">
        <v>130</v>
      </c>
      <c r="C28" s="95">
        <v>12797179.959921334</v>
      </c>
      <c r="D28" s="88">
        <v>12808899.575111333</v>
      </c>
      <c r="E28"/>
      <c r="F28"/>
      <c r="G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</row>
    <row r="29" spans="1:16338" ht="19.8" x14ac:dyDescent="0.5">
      <c r="A29" s="73">
        <v>18</v>
      </c>
      <c r="B29" s="42" t="s">
        <v>131</v>
      </c>
      <c r="C29" s="99">
        <v>-10273199</v>
      </c>
      <c r="D29" s="96">
        <v>-10229493.4</v>
      </c>
      <c r="E29"/>
      <c r="F29"/>
      <c r="G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</row>
    <row r="30" spans="1:16338" ht="19.8" x14ac:dyDescent="0.5">
      <c r="A30" s="73">
        <v>19</v>
      </c>
      <c r="B30" s="42" t="s">
        <v>132</v>
      </c>
      <c r="C30" s="95">
        <v>2523980.9599213339</v>
      </c>
      <c r="D30" s="95">
        <v>2579406.1751113329</v>
      </c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</row>
    <row r="31" spans="1:16338" ht="19.8" x14ac:dyDescent="0.5">
      <c r="A31" s="73"/>
      <c r="B31" s="56" t="s">
        <v>133</v>
      </c>
      <c r="C31" s="97" t="s">
        <v>25</v>
      </c>
      <c r="D31" s="98" t="s">
        <v>25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</row>
    <row r="32" spans="1:16338" ht="19.8" x14ac:dyDescent="0.5">
      <c r="A32" s="73">
        <v>20</v>
      </c>
      <c r="B32" s="42" t="s">
        <v>134</v>
      </c>
      <c r="C32" s="88">
        <v>4253069.3537456663</v>
      </c>
      <c r="D32" s="88">
        <v>4262054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</row>
    <row r="33" spans="1:16338" ht="19.8" x14ac:dyDescent="0.5">
      <c r="A33" s="73">
        <v>21</v>
      </c>
      <c r="B33" s="42" t="s">
        <v>135</v>
      </c>
      <c r="C33" s="88">
        <v>60812073.098006174</v>
      </c>
      <c r="D33" s="88">
        <v>63562573.96290037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</row>
    <row r="34" spans="1:16338" ht="19.8" x14ac:dyDescent="0.5">
      <c r="A34" s="73"/>
      <c r="B34" s="56" t="s">
        <v>136</v>
      </c>
      <c r="C34" s="100" t="s">
        <v>25</v>
      </c>
      <c r="D34" s="101" t="s">
        <v>25</v>
      </c>
      <c r="E34"/>
    </row>
    <row r="35" spans="1:16338" ht="19.8" x14ac:dyDescent="0.5">
      <c r="A35" s="73">
        <v>22</v>
      </c>
      <c r="B35" s="42" t="s">
        <v>136</v>
      </c>
      <c r="C35" s="102">
        <v>6.9937910962043992E-2</v>
      </c>
      <c r="D35" s="102">
        <v>6.705288559408619E-2</v>
      </c>
      <c r="E35"/>
    </row>
    <row r="36" spans="1:16338" x14ac:dyDescent="0.45">
      <c r="C36" s="74"/>
      <c r="D36" s="74"/>
    </row>
    <row r="37" spans="1:16338" ht="19.8" x14ac:dyDescent="0.5">
      <c r="B37" s="67" t="s">
        <v>109</v>
      </c>
      <c r="C37" s="75"/>
      <c r="D37" s="75"/>
    </row>
    <row r="38" spans="1:16338" ht="19.8" x14ac:dyDescent="0.45">
      <c r="B38" s="127"/>
    </row>
  </sheetData>
  <pageMargins left="0.7" right="0.7" top="0.75" bottom="0.75" header="0.3" footer="0.3"/>
  <pageSetup orientation="portrait" r:id="rId1"/>
  <headerFooter>
    <oddHeader>&amp;L&amp;"Calibri"&amp;10&amp;K000000Confidential&amp;1#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/>
  <dimension ref="A1:H40"/>
  <sheetViews>
    <sheetView showGridLines="0" zoomScale="80" zoomScaleNormal="80" workbookViewId="0"/>
  </sheetViews>
  <sheetFormatPr baseColWidth="10" defaultColWidth="9.21875" defaultRowHeight="14.4" x14ac:dyDescent="0.3"/>
  <cols>
    <col min="1" max="1" width="7.77734375" style="78" customWidth="1"/>
    <col min="2" max="2" width="102.5546875" style="78" customWidth="1"/>
    <col min="3" max="4" width="20.77734375" style="78" customWidth="1"/>
    <col min="5" max="8" width="22.21875" style="78" customWidth="1"/>
    <col min="9" max="16384" width="9.21875" style="78"/>
  </cols>
  <sheetData>
    <row r="1" spans="1:8" s="45" customFormat="1" ht="20.25" customHeight="1" x14ac:dyDescent="0.3">
      <c r="B1" s="112"/>
      <c r="C1" s="113"/>
      <c r="E1" s="47"/>
    </row>
    <row r="2" spans="1:8" s="45" customFormat="1" ht="20.25" customHeight="1" x14ac:dyDescent="0.3">
      <c r="B2" s="112"/>
      <c r="C2" s="113"/>
      <c r="E2" s="47"/>
    </row>
    <row r="5" spans="1:8" s="114" customFormat="1" ht="26.4" x14ac:dyDescent="0.3">
      <c r="B5" s="76" t="s">
        <v>13</v>
      </c>
      <c r="C5" s="115"/>
      <c r="D5" s="115"/>
      <c r="E5" s="115"/>
      <c r="F5" s="115"/>
      <c r="G5" s="115"/>
      <c r="H5" s="115"/>
    </row>
    <row r="6" spans="1:8" s="114" customFormat="1" ht="26.4" x14ac:dyDescent="0.3">
      <c r="B6" s="76"/>
      <c r="C6" s="115"/>
      <c r="D6" s="115"/>
      <c r="E6" s="115"/>
      <c r="F6" s="115"/>
      <c r="G6" s="115"/>
      <c r="H6" s="115"/>
    </row>
    <row r="7" spans="1:8" ht="19.8" x14ac:dyDescent="0.3">
      <c r="A7" s="69"/>
      <c r="B7" s="69"/>
      <c r="C7" s="173" t="s">
        <v>177</v>
      </c>
      <c r="D7" s="174"/>
      <c r="E7" s="116"/>
      <c r="F7" s="116"/>
      <c r="G7" s="116"/>
      <c r="H7" s="116"/>
    </row>
    <row r="8" spans="1:8" ht="59.4" x14ac:dyDescent="0.5">
      <c r="A8" s="69"/>
      <c r="B8" s="128" t="s">
        <v>137</v>
      </c>
      <c r="C8" s="117" t="s">
        <v>138</v>
      </c>
      <c r="D8" s="117" t="s">
        <v>139</v>
      </c>
    </row>
    <row r="9" spans="1:8" ht="19.8" x14ac:dyDescent="0.3">
      <c r="A9" s="69"/>
      <c r="B9" s="118" t="s">
        <v>140</v>
      </c>
      <c r="C9" s="175" t="s">
        <v>21</v>
      </c>
      <c r="D9" s="176"/>
    </row>
    <row r="10" spans="1:8" ht="19.8" x14ac:dyDescent="0.3">
      <c r="A10" s="69">
        <v>1</v>
      </c>
      <c r="B10" s="79" t="s">
        <v>141</v>
      </c>
      <c r="C10" s="158">
        <v>8337105.1878325623</v>
      </c>
      <c r="D10" s="110">
        <v>8336364</v>
      </c>
    </row>
    <row r="11" spans="1:8" ht="19.8" x14ac:dyDescent="0.3">
      <c r="A11" s="69"/>
      <c r="B11" s="118" t="s">
        <v>142</v>
      </c>
      <c r="C11" s="159"/>
      <c r="D11" s="159"/>
    </row>
    <row r="12" spans="1:8" ht="39.6" x14ac:dyDescent="0.3">
      <c r="A12" s="69">
        <v>2</v>
      </c>
      <c r="B12" s="111" t="s">
        <v>143</v>
      </c>
      <c r="C12" s="160">
        <v>17413254.201005258</v>
      </c>
      <c r="D12" s="110">
        <v>1153174.4938390425</v>
      </c>
    </row>
    <row r="13" spans="1:8" ht="19.8" x14ac:dyDescent="0.3">
      <c r="A13" s="69">
        <v>3</v>
      </c>
      <c r="B13" s="119" t="s">
        <v>144</v>
      </c>
      <c r="C13" s="158">
        <v>11763018.525229663</v>
      </c>
      <c r="D13" s="161">
        <v>588150.92626148299</v>
      </c>
    </row>
    <row r="14" spans="1:8" ht="15" customHeight="1" x14ac:dyDescent="0.3">
      <c r="A14" s="69">
        <v>4</v>
      </c>
      <c r="B14" s="109" t="s">
        <v>145</v>
      </c>
      <c r="C14" s="158">
        <v>5650235.6757755931</v>
      </c>
      <c r="D14" s="161">
        <v>565023.5675775595</v>
      </c>
    </row>
    <row r="15" spans="1:8" ht="30" customHeight="1" x14ac:dyDescent="0.3">
      <c r="A15" s="69">
        <v>5</v>
      </c>
      <c r="B15" s="111" t="s">
        <v>146</v>
      </c>
      <c r="C15" s="160">
        <v>3416707.6483911844</v>
      </c>
      <c r="D15" s="110">
        <v>2643254.8178174379</v>
      </c>
    </row>
    <row r="16" spans="1:8" ht="19.8" x14ac:dyDescent="0.3">
      <c r="A16" s="69">
        <v>6</v>
      </c>
      <c r="B16" s="119" t="s">
        <v>147</v>
      </c>
      <c r="C16" s="160">
        <v>0</v>
      </c>
      <c r="D16" s="110">
        <v>0</v>
      </c>
    </row>
    <row r="17" spans="1:4" ht="19.8" x14ac:dyDescent="0.3">
      <c r="A17" s="69">
        <v>7</v>
      </c>
      <c r="B17" s="119" t="s">
        <v>148</v>
      </c>
      <c r="C17" s="160">
        <v>3195397.1013052347</v>
      </c>
      <c r="D17" s="110">
        <v>2421944.2707314882</v>
      </c>
    </row>
    <row r="18" spans="1:4" ht="19.8" x14ac:dyDescent="0.3">
      <c r="A18" s="69">
        <v>8</v>
      </c>
      <c r="B18" s="119" t="s">
        <v>149</v>
      </c>
      <c r="C18" s="160">
        <v>221310.54708594966</v>
      </c>
      <c r="D18" s="110">
        <v>221310.54708594966</v>
      </c>
    </row>
    <row r="19" spans="1:4" ht="51.6" customHeight="1" x14ac:dyDescent="0.3">
      <c r="A19" s="69">
        <v>9</v>
      </c>
      <c r="B19" s="111" t="s">
        <v>150</v>
      </c>
      <c r="C19" s="160">
        <v>599920.05726595595</v>
      </c>
      <c r="D19" s="110">
        <v>119984.01145319118</v>
      </c>
    </row>
    <row r="20" spans="1:4" ht="19.8" x14ac:dyDescent="0.3">
      <c r="A20" s="69">
        <v>10</v>
      </c>
      <c r="B20" s="80" t="s">
        <v>151</v>
      </c>
      <c r="C20" s="160">
        <v>12623624.061009344</v>
      </c>
      <c r="D20" s="110">
        <v>2715998.6339681107</v>
      </c>
    </row>
    <row r="21" spans="1:4" ht="19.8" x14ac:dyDescent="0.3">
      <c r="A21" s="69">
        <v>11</v>
      </c>
      <c r="B21" s="119" t="s">
        <v>152</v>
      </c>
      <c r="C21" s="160">
        <v>2055441.6459216666</v>
      </c>
      <c r="D21" s="110">
        <v>2048636.0808626832</v>
      </c>
    </row>
    <row r="22" spans="1:4" ht="19.8" x14ac:dyDescent="0.3">
      <c r="A22" s="69">
        <v>12</v>
      </c>
      <c r="B22" s="119" t="s">
        <v>153</v>
      </c>
      <c r="C22" s="160">
        <v>0</v>
      </c>
      <c r="D22" s="110">
        <v>0</v>
      </c>
    </row>
    <row r="23" spans="1:4" ht="19.8" x14ac:dyDescent="0.3">
      <c r="A23" s="69">
        <v>13</v>
      </c>
      <c r="B23" s="119" t="s">
        <v>154</v>
      </c>
      <c r="C23" s="160">
        <v>10568182.415087678</v>
      </c>
      <c r="D23" s="110">
        <v>667362.55310542742</v>
      </c>
    </row>
    <row r="24" spans="1:4" ht="19.8" x14ac:dyDescent="0.3">
      <c r="A24" s="69">
        <v>14</v>
      </c>
      <c r="B24" s="80" t="s">
        <v>155</v>
      </c>
      <c r="C24" s="158">
        <v>2726656.6171348672</v>
      </c>
      <c r="D24" s="158">
        <v>1645965.0618851231</v>
      </c>
    </row>
    <row r="25" spans="1:4" ht="19.8" x14ac:dyDescent="0.3">
      <c r="A25" s="69">
        <v>15</v>
      </c>
      <c r="B25" s="80" t="s">
        <v>156</v>
      </c>
      <c r="C25" s="158">
        <v>2471546.0507022231</v>
      </c>
      <c r="D25" s="161">
        <v>243259.75714634452</v>
      </c>
    </row>
    <row r="26" spans="1:4" ht="19.8" x14ac:dyDescent="0.3">
      <c r="A26" s="69">
        <v>16</v>
      </c>
      <c r="B26" s="80" t="s">
        <v>157</v>
      </c>
      <c r="C26" s="162"/>
      <c r="D26" s="110">
        <v>8521636.7761092503</v>
      </c>
    </row>
    <row r="27" spans="1:4" ht="19.8" x14ac:dyDescent="0.3">
      <c r="A27" s="69"/>
      <c r="B27" s="120" t="s">
        <v>158</v>
      </c>
      <c r="C27" s="159"/>
      <c r="D27" s="159"/>
    </row>
    <row r="28" spans="1:4" ht="19.8" x14ac:dyDescent="0.3">
      <c r="A28" s="69">
        <v>17</v>
      </c>
      <c r="B28" s="80" t="s">
        <v>159</v>
      </c>
      <c r="C28" s="158">
        <v>3537259.3888389552</v>
      </c>
      <c r="D28" s="161">
        <v>1047938.1896396842</v>
      </c>
    </row>
    <row r="29" spans="1:4" ht="30.75" customHeight="1" x14ac:dyDescent="0.3">
      <c r="A29" s="69">
        <v>18</v>
      </c>
      <c r="B29" s="111" t="s">
        <v>160</v>
      </c>
      <c r="C29" s="158">
        <v>1393903.481651728</v>
      </c>
      <c r="D29" s="161">
        <v>1383715.6236613945</v>
      </c>
    </row>
    <row r="30" spans="1:4" ht="19.8" x14ac:dyDescent="0.3">
      <c r="A30" s="69">
        <v>19</v>
      </c>
      <c r="B30" s="79" t="s">
        <v>161</v>
      </c>
      <c r="C30" s="158">
        <v>3140918.8285722076</v>
      </c>
      <c r="D30" s="161">
        <v>1885861.7192986668</v>
      </c>
    </row>
    <row r="31" spans="1:4" ht="19.8" x14ac:dyDescent="0.3">
      <c r="A31" s="69">
        <v>20</v>
      </c>
      <c r="B31" s="80" t="s">
        <v>162</v>
      </c>
      <c r="C31" s="162"/>
      <c r="D31" s="110">
        <v>4317515.5325997453</v>
      </c>
    </row>
    <row r="32" spans="1:4" ht="19.8" x14ac:dyDescent="0.3">
      <c r="A32" s="69"/>
      <c r="C32"/>
      <c r="D32" s="163" t="s">
        <v>163</v>
      </c>
    </row>
    <row r="33" spans="1:5" ht="19.8" x14ac:dyDescent="0.3">
      <c r="A33" s="69">
        <v>21</v>
      </c>
      <c r="B33" s="80" t="s">
        <v>164</v>
      </c>
      <c r="C33" s="162"/>
      <c r="D33" s="164">
        <v>8336364</v>
      </c>
    </row>
    <row r="34" spans="1:5" ht="19.8" x14ac:dyDescent="0.3">
      <c r="A34" s="69">
        <v>22</v>
      </c>
      <c r="B34" s="80" t="s">
        <v>66</v>
      </c>
      <c r="C34" s="162"/>
      <c r="D34" s="161">
        <v>4204121.243509504</v>
      </c>
    </row>
    <row r="35" spans="1:5" ht="19.8" x14ac:dyDescent="0.3">
      <c r="A35" s="69">
        <v>23</v>
      </c>
      <c r="B35" s="80" t="s">
        <v>165</v>
      </c>
      <c r="C35" s="162"/>
      <c r="D35" s="165">
        <v>1.993923218270653</v>
      </c>
      <c r="E35" s="121"/>
    </row>
    <row r="36" spans="1:5" ht="19.8" x14ac:dyDescent="0.3">
      <c r="A36" s="69"/>
      <c r="B36" s="69"/>
      <c r="C36" s="69"/>
      <c r="D36" s="69"/>
    </row>
    <row r="37" spans="1:5" ht="19.8" x14ac:dyDescent="0.3">
      <c r="B37" s="122" t="s">
        <v>109</v>
      </c>
    </row>
    <row r="38" spans="1:5" x14ac:dyDescent="0.3">
      <c r="D38" s="123"/>
    </row>
    <row r="39" spans="1:5" x14ac:dyDescent="0.3">
      <c r="D39" s="123"/>
    </row>
    <row r="40" spans="1:5" x14ac:dyDescent="0.3">
      <c r="D40" s="124"/>
    </row>
  </sheetData>
  <mergeCells count="2">
    <mergeCell ref="C7:D7"/>
    <mergeCell ref="C9:D9"/>
  </mergeCells>
  <pageMargins left="0.7" right="0.7" top="0.75" bottom="0.75" header="0.3" footer="0.3"/>
  <pageSetup orientation="portrait" r:id="rId1"/>
  <headerFooter>
    <oddHeader>&amp;L&amp;"Calibri"&amp;10&amp;K000000Confidential&amp;1#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3</vt:i4>
      </vt:variant>
    </vt:vector>
  </HeadingPairs>
  <TitlesOfParts>
    <vt:vector size="10" baseType="lpstr">
      <vt:lpstr>Portada</vt:lpstr>
      <vt:lpstr>Indice</vt:lpstr>
      <vt:lpstr>KM1</vt:lpstr>
      <vt:lpstr>OV1</vt:lpstr>
      <vt:lpstr>LR1</vt:lpstr>
      <vt:lpstr>LR2</vt:lpstr>
      <vt:lpstr>LIQ1</vt:lpstr>
      <vt:lpstr>Indice!Área_de_impresión</vt:lpstr>
      <vt:lpstr>'KM1'!Área_de_impresión</vt:lpstr>
      <vt:lpstr>'OV1'!Área_de_impresión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Ana Karina Prieto Lopez</dc:creator>
  <cp:keywords/>
  <dc:description/>
  <cp:lastModifiedBy>Nicolas Fernandez Ponce</cp:lastModifiedBy>
  <cp:revision/>
  <cp:lastPrinted>2023-08-09T22:39:14Z</cp:lastPrinted>
  <dcterms:created xsi:type="dcterms:W3CDTF">2015-06-05T18:19:34Z</dcterms:created>
  <dcterms:modified xsi:type="dcterms:W3CDTF">2024-11-10T19:14:05Z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c41c091-3cbc-4dba-8b59-ce62f19500db_Enabled">
    <vt:lpwstr>true</vt:lpwstr>
  </property>
  <property fmtid="{D5CDD505-2E9C-101B-9397-08002B2CF9AE}" pid="3" name="MSIP_Label_3c41c091-3cbc-4dba-8b59-ce62f19500db_SetDate">
    <vt:lpwstr>2024-08-13T17:12:16Z</vt:lpwstr>
  </property>
  <property fmtid="{D5CDD505-2E9C-101B-9397-08002B2CF9AE}" pid="4" name="MSIP_Label_3c41c091-3cbc-4dba-8b59-ce62f19500db_Method">
    <vt:lpwstr>Privileged</vt:lpwstr>
  </property>
  <property fmtid="{D5CDD505-2E9C-101B-9397-08002B2CF9AE}" pid="5" name="MSIP_Label_3c41c091-3cbc-4dba-8b59-ce62f19500db_Name">
    <vt:lpwstr>Confidential_0_1</vt:lpwstr>
  </property>
  <property fmtid="{D5CDD505-2E9C-101B-9397-08002B2CF9AE}" pid="6" name="MSIP_Label_3c41c091-3cbc-4dba-8b59-ce62f19500db_SiteId">
    <vt:lpwstr>35595a02-4d6d-44ac-99e1-f9ab4cd872db</vt:lpwstr>
  </property>
  <property fmtid="{D5CDD505-2E9C-101B-9397-08002B2CF9AE}" pid="7" name="MSIP_Label_3c41c091-3cbc-4dba-8b59-ce62f19500db_ActionId">
    <vt:lpwstr>f1d920e7-20a5-4711-8af2-f7fb18a325b3</vt:lpwstr>
  </property>
  <property fmtid="{D5CDD505-2E9C-101B-9397-08002B2CF9AE}" pid="8" name="MSIP_Label_3c41c091-3cbc-4dba-8b59-ce62f19500db_ContentBits">
    <vt:lpwstr>1</vt:lpwstr>
  </property>
</Properties>
</file>