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70" windowWidth="18540" windowHeight="10680" activeTab="3"/>
  </bookViews>
  <sheets>
    <sheet name="Balance Sheet" sheetId="1" r:id="rId1"/>
    <sheet name="YTD income statement" sheetId="2" r:id="rId2"/>
    <sheet name="Quarterly income statement" sheetId="3" r:id="rId3"/>
    <sheet name="Main ratios and other info" sheetId="4" r:id="rId4"/>
  </sheets>
  <calcPr calcId="145621" calcOnSave="0"/>
</workbook>
</file>

<file path=xl/calcChain.xml><?xml version="1.0" encoding="utf-8"?>
<calcChain xmlns="http://schemas.openxmlformats.org/spreadsheetml/2006/main">
  <c r="B21" i="1" l="1"/>
  <c r="C21" i="1"/>
  <c r="D21" i="1"/>
</calcChain>
</file>

<file path=xl/sharedStrings.xml><?xml version="1.0" encoding="utf-8"?>
<sst xmlns="http://schemas.openxmlformats.org/spreadsheetml/2006/main" count="567" uniqueCount="439">
  <si>
    <r>
      <t xml:space="preserve">   Unaudited Balance Sheet </t>
    </r>
    <r>
      <rPr>
        <sz val="10"/>
        <color theme="1"/>
        <rFont val="Calibri"/>
        <family val="2"/>
        <scheme val="minor"/>
      </rPr>
      <t xml:space="preserve">    </t>
    </r>
  </si>
  <si>
    <t>Dec-16</t>
  </si>
  <si>
    <r>
      <t>US$ Ths</t>
    </r>
    <r>
      <rPr>
        <b/>
        <vertAlign val="superscript"/>
        <sz val="9"/>
        <color theme="1"/>
        <rFont val="Calibri"/>
        <family val="2"/>
        <scheme val="minor"/>
      </rPr>
      <t>1</t>
    </r>
  </si>
  <si>
    <t>Ch$ Million</t>
  </si>
  <si>
    <t>% Chg.</t>
  </si>
  <si>
    <t>Cash and deposits in banks</t>
  </si>
  <si>
    <t>Cash items in process of collection</t>
  </si>
  <si>
    <t>Trading investments</t>
  </si>
  <si>
    <t>Investments under resale agreements</t>
  </si>
  <si>
    <t>-</t>
  </si>
  <si>
    <t>--%</t>
  </si>
  <si>
    <t>Financial derivative contracts</t>
  </si>
  <si>
    <t>Interbank loans, net</t>
  </si>
  <si>
    <t>Loans and account receivables from customers, net</t>
  </si>
  <si>
    <t>Available for sale investments</t>
  </si>
  <si>
    <t>Held-to-maturity investments</t>
  </si>
  <si>
    <t xml:space="preserve">                     -       </t>
  </si>
  <si>
    <t>Investments in associates and other companies</t>
  </si>
  <si>
    <t>Intangible assets</t>
  </si>
  <si>
    <t>Property, plant and equipment</t>
  </si>
  <si>
    <t>Current taxes</t>
  </si>
  <si>
    <t>Deferred taxes</t>
  </si>
  <si>
    <t>Other assets</t>
  </si>
  <si>
    <t>Total Assets</t>
  </si>
  <si>
    <t>Deposits and other demand liabilities</t>
  </si>
  <si>
    <t>Cash items in process of being cleared</t>
  </si>
  <si>
    <t>Obligations under repurchase agreements</t>
  </si>
  <si>
    <t>Time deposits and other time liabilities</t>
  </si>
  <si>
    <t>Financial derivatives contracts</t>
  </si>
  <si>
    <t>Interbank borrowings</t>
  </si>
  <si>
    <t>Issued debt instruments</t>
  </si>
  <si>
    <t>Other financial liabilities</t>
  </si>
  <si>
    <t>Provisions</t>
  </si>
  <si>
    <t>Other liabilities</t>
  </si>
  <si>
    <t>Total Liabilities</t>
  </si>
  <si>
    <t>Equity</t>
  </si>
  <si>
    <t>Capital</t>
  </si>
  <si>
    <t>Reserves</t>
  </si>
  <si>
    <t>Valuation adjustments</t>
  </si>
  <si>
    <t>Retained Earnings:</t>
  </si>
  <si>
    <t>Retained earnings from prior years</t>
  </si>
  <si>
    <t>Income for the period</t>
  </si>
  <si>
    <t>Minus: Provision for mandatory dividends</t>
  </si>
  <si>
    <t>Total Shareholders' Equity</t>
  </si>
  <si>
    <t>Non-controlling interest</t>
  </si>
  <si>
    <t>Total Equity</t>
  </si>
  <si>
    <t>Total Liabilities and Equity</t>
  </si>
  <si>
    <r>
      <t xml:space="preserve">   Unaudited YTD Income Statement </t>
    </r>
    <r>
      <rPr>
        <sz val="10"/>
        <color theme="1"/>
        <rFont val="Calibri"/>
        <family val="2"/>
        <scheme val="minor"/>
      </rPr>
      <t xml:space="preserve">    </t>
    </r>
  </si>
  <si>
    <t>Interest income</t>
  </si>
  <si>
    <t>Interest expense</t>
  </si>
  <si>
    <t>Net interest income</t>
  </si>
  <si>
    <t>Fee and commission income</t>
  </si>
  <si>
    <t>Fee and commission expense</t>
  </si>
  <si>
    <t>Net fee and commission income</t>
  </si>
  <si>
    <t>Net income (expense) from financial operations</t>
  </si>
  <si>
    <t>Net foreign exchange gain</t>
  </si>
  <si>
    <t>Total financial transactions, net</t>
  </si>
  <si>
    <t>Other operating income</t>
  </si>
  <si>
    <t>Net operating profit before provisions for loan losses</t>
  </si>
  <si>
    <t>Provision for loan losses</t>
  </si>
  <si>
    <t>Net operating profit</t>
  </si>
  <si>
    <t>Personnel salaries and expenses</t>
  </si>
  <si>
    <t>Administrative expenses</t>
  </si>
  <si>
    <t>Depreciation and amortization</t>
  </si>
  <si>
    <t>Op. expenses excl. Impairment and Other operating expenses</t>
  </si>
  <si>
    <t>Impairment of property, plant and equipment</t>
  </si>
  <si>
    <t>Other operating expenses</t>
  </si>
  <si>
    <t>Total operating expenses</t>
  </si>
  <si>
    <t>Operating income</t>
  </si>
  <si>
    <t>Income from investments in associates and other companies</t>
  </si>
  <si>
    <t>Income before tax</t>
  </si>
  <si>
    <t>Income tax expense</t>
  </si>
  <si>
    <t>Net income from ordinary activities</t>
  </si>
  <si>
    <t>Net income discontinued operations</t>
  </si>
  <si>
    <t>Net income attributable to:</t>
  </si>
  <si>
    <t>Net income attributable to equity holders of the Bank</t>
  </si>
  <si>
    <r>
      <t xml:space="preserve">   Unaudited Quarterly Income Statement </t>
    </r>
    <r>
      <rPr>
        <sz val="10"/>
        <color theme="1"/>
        <rFont val="Calibri"/>
        <family val="2"/>
        <scheme val="minor"/>
      </rPr>
      <t xml:space="preserve">    </t>
    </r>
  </si>
  <si>
    <t>(Ch$ millions)</t>
  </si>
  <si>
    <t>Loans</t>
  </si>
  <si>
    <t>Consumer loans</t>
  </si>
  <si>
    <t>Residential mortgage loans</t>
  </si>
  <si>
    <t>Commercial loans</t>
  </si>
  <si>
    <t>Interbank loans</t>
  </si>
  <si>
    <t>Total loans (including interbank)</t>
  </si>
  <si>
    <t>Allowance for loan losses</t>
  </si>
  <si>
    <t>Total loans, net of allowances</t>
  </si>
  <si>
    <t>Deposits</t>
  </si>
  <si>
    <t>Demand deposits</t>
  </si>
  <si>
    <t>Time deposits</t>
  </si>
  <si>
    <t>Total deposits</t>
  </si>
  <si>
    <t>Mutual funds (Off balance sheet)</t>
  </si>
  <si>
    <t>Total customer funds</t>
  </si>
  <si>
    <r>
      <t>Loans / Deposits</t>
    </r>
    <r>
      <rPr>
        <b/>
        <vertAlign val="superscript"/>
        <sz val="9"/>
        <color theme="1"/>
        <rFont val="Calibri"/>
        <family val="2"/>
        <scheme val="minor"/>
      </rPr>
      <t>1</t>
    </r>
  </si>
  <si>
    <t>Average balances</t>
  </si>
  <si>
    <t>Avg. interest earning assets</t>
  </si>
  <si>
    <t>Avg. Loans from reporting segments</t>
  </si>
  <si>
    <t>Avg. assets</t>
  </si>
  <si>
    <t>Avg. demand deposits</t>
  </si>
  <si>
    <t>Avg equity</t>
  </si>
  <si>
    <t>Avg. free funds</t>
  </si>
  <si>
    <t>Capitalization</t>
  </si>
  <si>
    <t>Risk weighted assets</t>
  </si>
  <si>
    <t>Tier I (Shareholders' equity)</t>
  </si>
  <si>
    <t>Tier II</t>
  </si>
  <si>
    <t>Regulatory capital</t>
  </si>
  <si>
    <t>Tier I ratio</t>
  </si>
  <si>
    <t>BIS ratio</t>
  </si>
  <si>
    <t>Profitability &amp; Efficiency</t>
  </si>
  <si>
    <r>
      <t>Net interest margin (NIM)</t>
    </r>
    <r>
      <rPr>
        <b/>
        <vertAlign val="superscript"/>
        <sz val="9"/>
        <color theme="1"/>
        <rFont val="Calibri"/>
        <family val="2"/>
        <scheme val="minor"/>
      </rPr>
      <t>2</t>
    </r>
  </si>
  <si>
    <r>
      <t>Client NIM</t>
    </r>
    <r>
      <rPr>
        <b/>
        <vertAlign val="superscript"/>
        <sz val="9"/>
        <color theme="1"/>
        <rFont val="Calibri"/>
        <family val="2"/>
        <scheme val="minor"/>
      </rPr>
      <t>3</t>
    </r>
  </si>
  <si>
    <r>
      <t>Efficiency ratio</t>
    </r>
    <r>
      <rPr>
        <vertAlign val="superscript"/>
        <sz val="9"/>
        <color theme="1"/>
        <rFont val="Calibri"/>
        <family val="2"/>
        <scheme val="minor"/>
      </rPr>
      <t>4</t>
    </r>
  </si>
  <si>
    <r>
      <t>Costs / assets</t>
    </r>
    <r>
      <rPr>
        <vertAlign val="superscript"/>
        <sz val="9"/>
        <color theme="1"/>
        <rFont val="Calibri"/>
        <family val="2"/>
        <scheme val="minor"/>
      </rPr>
      <t>5</t>
    </r>
  </si>
  <si>
    <t>Avg. Demand deposits / interest earning assets</t>
  </si>
  <si>
    <t>Return on avg. equity</t>
  </si>
  <si>
    <t>Return on avg. assets</t>
  </si>
  <si>
    <t>Return on RWA</t>
  </si>
  <si>
    <t>Asset quality</t>
  </si>
  <si>
    <r>
      <t>Impaired loans</t>
    </r>
    <r>
      <rPr>
        <b/>
        <vertAlign val="superscript"/>
        <sz val="9"/>
        <color theme="1"/>
        <rFont val="Calibri"/>
        <family val="2"/>
        <scheme val="minor"/>
      </rPr>
      <t>6</t>
    </r>
  </si>
  <si>
    <r>
      <t>Non-performing loans (NPLs)</t>
    </r>
    <r>
      <rPr>
        <b/>
        <vertAlign val="superscript"/>
        <sz val="9"/>
        <color theme="1"/>
        <rFont val="Calibri"/>
        <family val="2"/>
        <scheme val="minor"/>
      </rPr>
      <t xml:space="preserve"> 7</t>
    </r>
  </si>
  <si>
    <r>
      <t>Past due loans</t>
    </r>
    <r>
      <rPr>
        <vertAlign val="superscript"/>
        <sz val="9"/>
        <color theme="1"/>
        <rFont val="Calibri"/>
        <family val="2"/>
        <scheme val="minor"/>
      </rPr>
      <t>8</t>
    </r>
  </si>
  <si>
    <t>Loan loss reserves</t>
  </si>
  <si>
    <t>Impaired loans / total loans</t>
  </si>
  <si>
    <t xml:space="preserve">NPLs / total loans </t>
  </si>
  <si>
    <t>PDL / total loans</t>
  </si>
  <si>
    <t>Coverage of NPLs (Loan loss allowance / NPLs)</t>
  </si>
  <si>
    <t>Coverage of PDLs (Loan loss allowance / PDLs)</t>
  </si>
  <si>
    <r>
      <t>Risk index (Loan loss allowances /  Loans)</t>
    </r>
    <r>
      <rPr>
        <vertAlign val="superscript"/>
        <sz val="9"/>
        <color theme="1"/>
        <rFont val="Calibri"/>
        <family val="2"/>
        <scheme val="minor"/>
      </rPr>
      <t xml:space="preserve"> 9</t>
    </r>
  </si>
  <si>
    <t>Cost of credit (prov expense annualized / avg. loans)</t>
  </si>
  <si>
    <t>Network</t>
  </si>
  <si>
    <t>Branches</t>
  </si>
  <si>
    <t>ATMs</t>
  </si>
  <si>
    <t>Employees</t>
  </si>
  <si>
    <t>Market information (period-end)</t>
  </si>
  <si>
    <t>Net income per share (Ch$)</t>
  </si>
  <si>
    <t>Net income per ADR (US$)</t>
  </si>
  <si>
    <t>Stock price</t>
  </si>
  <si>
    <t>ADR price</t>
  </si>
  <si>
    <t>Market capitalization (US$mn)</t>
  </si>
  <si>
    <t>Shares outstanding</t>
  </si>
  <si>
    <t>ADRs (1 ADR = 400 shares)</t>
  </si>
  <si>
    <t>471.1</t>
  </si>
  <si>
    <t>Other Data</t>
  </si>
  <si>
    <r>
      <t>Quarterly inflation rate</t>
    </r>
    <r>
      <rPr>
        <vertAlign val="superscript"/>
        <sz val="9"/>
        <color theme="1"/>
        <rFont val="Calibri"/>
        <family val="2"/>
        <scheme val="minor"/>
      </rPr>
      <t>10</t>
    </r>
  </si>
  <si>
    <t>Central Bank monetary policy reference rate (nominal)</t>
  </si>
  <si>
    <t>Observed Exchange rate (Ch$/US$)  (period-end)</t>
  </si>
  <si>
    <t>2. NIM = Net interest income annualized divided by interest earning assets</t>
  </si>
  <si>
    <t>3. Client NIM = Net interest income from reporting segments annualized over average loans</t>
  </si>
  <si>
    <t>4. Efficiency ratio =(Net interest income+ net fee and commission income +financial transactions net + Other operating income +other operating expenses) divided by (Personnel expenses + administrative expenses + depreciation). Excludes impairment charges</t>
  </si>
  <si>
    <t>5. Costs / assets = (Personnel expenses + adm. Expenses + depreciation) / Total assets</t>
  </si>
  <si>
    <t>6. Impaired loans include: (A) for loans individually evaluated for impairment, (i) the carrying amount of all loans to clients that are rated C1 through C6 and (ii) the carrying amount of loans to an individual client with a loan that is non-performing, regardless of category, excluding residential mortgage loans, if the past-due amount on the mortgage loan is less than 90 days; and (B) for loans collectively evaluated for impairment, (i) the carrying amount of total loans to a client, when a loan to that client is non-performing or has been renegotiated, excluding performing residential mortgage loans, and (ii) if the loan that is non-performing or renegotiated is a residential mortgage loan, all loans to that client.</t>
  </si>
  <si>
    <r>
      <t xml:space="preserve">7. </t>
    </r>
    <r>
      <rPr>
        <sz val="7"/>
        <color theme="1"/>
        <rFont val="Calibri"/>
        <family val="2"/>
      </rPr>
      <t>Capital + future interest of all loans with one installment 90 days or more overdue.</t>
    </r>
  </si>
  <si>
    <r>
      <t xml:space="preserve">8. </t>
    </r>
    <r>
      <rPr>
        <sz val="7"/>
        <color theme="1"/>
        <rFont val="Calibri"/>
        <family val="2"/>
      </rPr>
      <t>Total installments plus lines of credit more than 90 days overdue.</t>
    </r>
  </si>
  <si>
    <r>
      <t xml:space="preserve">9. </t>
    </r>
    <r>
      <rPr>
        <sz val="7"/>
        <color theme="1"/>
        <rFont val="Calibri"/>
        <family val="2"/>
      </rPr>
      <t>Based on internal credit models and SBIF guidelines. Banks must have a 100% coverage of risk index.</t>
    </r>
  </si>
  <si>
    <t>3Q17</t>
  </si>
  <si>
    <t>1. The exchange rate used to calculate the figures in dollars was Ch$639,15 / US$1</t>
  </si>
  <si>
    <t>1. Ratio =(Net Loans - portion of mortgages funded with long-term bonds) / (Time deposits + demand deposits)</t>
  </si>
  <si>
    <t>10. Calculated using the variation of the Unidad de Fomento (UF) in the period</t>
  </si>
  <si>
    <t>Dec-17</t>
  </si>
  <si>
    <t>Dec-17/Dec16</t>
  </si>
  <si>
    <t>3.5%</t>
  </si>
  <si>
    <t>3.0%</t>
  </si>
  <si>
    <t>(11.4%)</t>
  </si>
  <si>
    <t>0.8%</t>
  </si>
  <si>
    <t>5.0%</t>
  </si>
  <si>
    <t>19.6%</t>
  </si>
  <si>
    <t>2,868,706</t>
  </si>
  <si>
    <t>Dec-17/Dec-16</t>
  </si>
  <si>
    <t>3,337,028</t>
  </si>
  <si>
    <t>2,058,446</t>
  </si>
  <si>
    <t>2,137,044</t>
  </si>
  <si>
    <t>(3.7%)</t>
  </si>
  <si>
    <t>(1,186,277)</t>
  </si>
  <si>
    <t>(14.5%)</t>
  </si>
  <si>
    <t>2,150,751</t>
  </si>
  <si>
    <t>1,326,691</t>
  </si>
  <si>
    <t>1,281,366</t>
  </si>
  <si>
    <t>5.7%</t>
  </si>
  <si>
    <t>(0.1%)</t>
  </si>
  <si>
    <t>9.7%</t>
  </si>
  <si>
    <t>(100.8%)</t>
  </si>
  <si>
    <t>(75.0%)</t>
  </si>
  <si>
    <t>(7.6%)</t>
  </si>
  <si>
    <t>376.3%</t>
  </si>
  <si>
    <t>2,954,801</t>
  </si>
  <si>
    <t>1,822,669</t>
  </si>
  <si>
    <t>1,694,447</t>
  </si>
  <si>
    <t>7.6%</t>
  </si>
  <si>
    <t>(12.8%)</t>
  </si>
  <si>
    <t>2,469,748</t>
  </si>
  <si>
    <t>1,523,464</t>
  </si>
  <si>
    <t>1,351,161</t>
  </si>
  <si>
    <t>12.8%</t>
  </si>
  <si>
    <t>0.5%</t>
  </si>
  <si>
    <t>1.6%</t>
  </si>
  <si>
    <t>19.1%</t>
  </si>
  <si>
    <t>(1,142,730)</t>
  </si>
  <si>
    <t>2.6%</t>
  </si>
  <si>
    <t>2312.0%</t>
  </si>
  <si>
    <t>12.7%</t>
  </si>
  <si>
    <t>(1,307,532)</t>
  </si>
  <si>
    <t>4.4%</t>
  </si>
  <si>
    <t>1,162,216</t>
  </si>
  <si>
    <t>23.9%</t>
  </si>
  <si>
    <t>31.6%</t>
  </si>
  <si>
    <t>1,168,641</t>
  </si>
  <si>
    <t>34.1%</t>
  </si>
  <si>
    <t>21.6%</t>
  </si>
  <si>
    <t>426.3%</t>
  </si>
  <si>
    <t>4Q17</t>
  </si>
  <si>
    <t>4Q16</t>
  </si>
  <si>
    <t>4Q17/4Q16</t>
  </si>
  <si>
    <t>4Q17/3Q17</t>
  </si>
  <si>
    <t>(0.4%)</t>
  </si>
  <si>
    <t>14.2%</t>
  </si>
  <si>
    <t>(15.2%)</t>
  </si>
  <si>
    <t>25.5%</t>
  </si>
  <si>
    <t>9.4%</t>
  </si>
  <si>
    <t>9.1%</t>
  </si>
  <si>
    <t>0.1%</t>
  </si>
  <si>
    <t>(6.2%)</t>
  </si>
  <si>
    <t>3.9%</t>
  </si>
  <si>
    <t>(2.6%)</t>
  </si>
  <si>
    <t>(33.0%)</t>
  </si>
  <si>
    <t>(39.2%)</t>
  </si>
  <si>
    <t>(51.6%)</t>
  </si>
  <si>
    <t>(53.9%)</t>
  </si>
  <si>
    <t>331.4%</t>
  </si>
  <si>
    <t>(50.5%)</t>
  </si>
  <si>
    <t>6.7%</t>
  </si>
  <si>
    <t>(3.0%)</t>
  </si>
  <si>
    <t>(12.4%)</t>
  </si>
  <si>
    <t>6.6%</t>
  </si>
  <si>
    <t>11.8%</t>
  </si>
  <si>
    <t>(4.7%)</t>
  </si>
  <si>
    <t>1.2%</t>
  </si>
  <si>
    <t>(1.4%)</t>
  </si>
  <si>
    <t>18.8%</t>
  </si>
  <si>
    <t>17.2%</t>
  </si>
  <si>
    <t>2.1%</t>
  </si>
  <si>
    <t>14.8%</t>
  </si>
  <si>
    <t>25.0%</t>
  </si>
  <si>
    <t>3.8%</t>
  </si>
  <si>
    <t>1.5%</t>
  </si>
  <si>
    <t>23.5%</t>
  </si>
  <si>
    <t>32.1%</t>
  </si>
  <si>
    <t>(25.2%)</t>
  </si>
  <si>
    <t>(11.5%)</t>
  </si>
  <si>
    <t>40.1%</t>
  </si>
  <si>
    <t>1.9%</t>
  </si>
  <si>
    <t>19.4%</t>
  </si>
  <si>
    <t>(14.8%)</t>
  </si>
  <si>
    <t>-                          -</t>
  </si>
  <si>
    <t>24.0%</t>
  </si>
  <si>
    <t>(1.9%)</t>
  </si>
  <si>
    <t>4,446,803</t>
  </si>
  <si>
    <t>4,502,447</t>
  </si>
  <si>
    <t>4,469,821</t>
  </si>
  <si>
    <t xml:space="preserve"> 4,477,196 </t>
  </si>
  <si>
    <t>4,557,692</t>
  </si>
  <si>
    <t>8,619,356</t>
  </si>
  <si>
    <t>8,747,324</t>
  </si>
  <si>
    <t>8,861,371</t>
  </si>
  <si>
    <t xml:space="preserve"> 8,935,539 </t>
  </si>
  <si>
    <t>9,096,895</t>
  </si>
  <si>
    <t>13,867,465</t>
  </si>
  <si>
    <t>13,850,836</t>
  </si>
  <si>
    <t>13,589,218</t>
  </si>
  <si>
    <t xml:space="preserve"> 14,070,635 </t>
  </si>
  <si>
    <t>13,908,642</t>
  </si>
  <si>
    <t>27,206,431</t>
  </si>
  <si>
    <t>27,452,650</t>
  </si>
  <si>
    <t>27,156,024</t>
  </si>
  <si>
    <t xml:space="preserve"> 27,761,585 </t>
  </si>
  <si>
    <t>27,725,914</t>
  </si>
  <si>
    <t>26,386,120</t>
  </si>
  <si>
    <t>26,646,646</t>
  </si>
  <si>
    <t>26,356,582</t>
  </si>
  <si>
    <t xml:space="preserve"> 26,952,564 </t>
  </si>
  <si>
    <t>26,910,141</t>
  </si>
  <si>
    <t>7,539,315</t>
  </si>
  <si>
    <t>7,408,618</t>
  </si>
  <si>
    <t xml:space="preserve"> 7,195,893     </t>
  </si>
  <si>
    <t xml:space="preserve"> 7,270,501 </t>
  </si>
  <si>
    <t>7,768,166</t>
  </si>
  <si>
    <t>13,151,709</t>
  </si>
  <si>
    <t>12,700,210</t>
  </si>
  <si>
    <t xml:space="preserve"> 12,059,284     </t>
  </si>
  <si>
    <t xml:space="preserve"> 12,591,871 </t>
  </si>
  <si>
    <t>11,913,945</t>
  </si>
  <si>
    <t>20,691,024</t>
  </si>
  <si>
    <t>20,108,828</t>
  </si>
  <si>
    <t xml:space="preserve"> 19,255,177     </t>
  </si>
  <si>
    <t xml:space="preserve"> 19,862,372 </t>
  </si>
  <si>
    <t>19,682,111</t>
  </si>
  <si>
    <t>5,026,068</t>
  </si>
  <si>
    <t>5,489,733</t>
  </si>
  <si>
    <t xml:space="preserve"> 5,562,941     </t>
  </si>
  <si>
    <t xml:space="preserve"> 5,524,308 </t>
  </si>
  <si>
    <t>5,056,892</t>
  </si>
  <si>
    <t>25,717,092</t>
  </si>
  <si>
    <t>25,598,561</t>
  </si>
  <si>
    <t xml:space="preserve"> 24,818,118     </t>
  </si>
  <si>
    <t xml:space="preserve"> 25,386,680 </t>
  </si>
  <si>
    <t>24,739,003</t>
  </si>
  <si>
    <t>92.1%</t>
  </si>
  <si>
    <t>95.7%</t>
  </si>
  <si>
    <t>100.3%</t>
  </si>
  <si>
    <t>101.0%</t>
  </si>
  <si>
    <t>100.7%</t>
  </si>
  <si>
    <t>29,901,912</t>
  </si>
  <si>
    <t>30,381,349</t>
  </si>
  <si>
    <t>29,917,800</t>
  </si>
  <si>
    <t xml:space="preserve"> 29,572,180 </t>
  </si>
  <si>
    <t>30,028,486</t>
  </si>
  <si>
    <t>27,246,674</t>
  </si>
  <si>
    <t>27,036,649</t>
  </si>
  <si>
    <t xml:space="preserve"> 27,149,550 </t>
  </si>
  <si>
    <t>27,506,354</t>
  </si>
  <si>
    <t>36,163,077</t>
  </si>
  <si>
    <t>36,629,695</t>
  </si>
  <si>
    <t>35,860,060</t>
  </si>
  <si>
    <t xml:space="preserve"> 35,124,476 </t>
  </si>
  <si>
    <t>35,414,483</t>
  </si>
  <si>
    <t>7,094,735</t>
  </si>
  <si>
    <t>7,370,951</t>
  </si>
  <si>
    <t>7,451,784</t>
  </si>
  <si>
    <t xml:space="preserve"> 7,224,320 </t>
  </si>
  <si>
    <t>7,447,208</t>
  </si>
  <si>
    <t>2,833,913</t>
  </si>
  <si>
    <t>2,914,173</t>
  </si>
  <si>
    <t>2,887,236</t>
  </si>
  <si>
    <t xml:space="preserve"> 2,926,402 </t>
  </si>
  <si>
    <t>3,018,905</t>
  </si>
  <si>
    <t>9,928,649</t>
  </si>
  <si>
    <t>10,285,124</t>
  </si>
  <si>
    <t>10,339,020</t>
  </si>
  <si>
    <t xml:space="preserve"> 10,150,722 </t>
  </si>
  <si>
    <t>10,466,113</t>
  </si>
  <si>
    <t>27,237,835</t>
  </si>
  <si>
    <t>27,492,643</t>
  </si>
  <si>
    <t xml:space="preserve"> 27,863,424 </t>
  </si>
  <si>
    <t>27,911,834</t>
  </si>
  <si>
    <t>2,968,491</t>
  </si>
  <si>
    <t>2,895,250</t>
  </si>
  <si>
    <t xml:space="preserve"> 2,971,938 </t>
  </si>
  <si>
    <t>3,066,180</t>
  </si>
  <si>
    <t>3,657,707</t>
  </si>
  <si>
    <t>3,761,040</t>
  </si>
  <si>
    <t>3,694,282</t>
  </si>
  <si>
    <t xml:space="preserve"> 3,786,590 </t>
  </si>
  <si>
    <t>3,881,252</t>
  </si>
  <si>
    <t>10.5%</t>
  </si>
  <si>
    <t>10.8%</t>
  </si>
  <si>
    <t>10.7%</t>
  </si>
  <si>
    <t>11.0%</t>
  </si>
  <si>
    <t>13.4%</t>
  </si>
  <si>
    <t>13.7%</t>
  </si>
  <si>
    <t>13.6%</t>
  </si>
  <si>
    <t>13.9%</t>
  </si>
  <si>
    <t>4.2%</t>
  </si>
  <si>
    <t>4.6%</t>
  </si>
  <si>
    <t>4.3%</t>
  </si>
  <si>
    <t>4.8%</t>
  </si>
  <si>
    <t>44.3%</t>
  </si>
  <si>
    <t>40.0%</t>
  </si>
  <si>
    <t>40.4%</t>
  </si>
  <si>
    <t>40.2%</t>
  </si>
  <si>
    <t>42.8%</t>
  </si>
  <si>
    <t>1.8%</t>
  </si>
  <si>
    <t>2.0%</t>
  </si>
  <si>
    <t>23.7%</t>
  </si>
  <si>
    <t>24.3%</t>
  </si>
  <si>
    <t>24.9%</t>
  </si>
  <si>
    <t>24.4%</t>
  </si>
  <si>
    <t>24.8%</t>
  </si>
  <si>
    <t>15.3%</t>
  </si>
  <si>
    <t>19.5%</t>
  </si>
  <si>
    <t>20.8%</t>
  </si>
  <si>
    <t>17.8%</t>
  </si>
  <si>
    <t>2.2%</t>
  </si>
  <si>
    <t>1,615,441</t>
  </si>
  <si>
    <t>1,667,145</t>
  </si>
  <si>
    <t>1,705,257</t>
  </si>
  <si>
    <t>1,788,049</t>
  </si>
  <si>
    <t>1,803,173</t>
  </si>
  <si>
    <t>5.9%</t>
  </si>
  <si>
    <t>6.1%</t>
  </si>
  <si>
    <t>6.3%</t>
  </si>
  <si>
    <t>6.4%</t>
  </si>
  <si>
    <t>2.3%</t>
  </si>
  <si>
    <t>0.96%</t>
  </si>
  <si>
    <t>0.97%</t>
  </si>
  <si>
    <t>145.4%</t>
  </si>
  <si>
    <t>135.5%</t>
  </si>
  <si>
    <t>136.2%</t>
  </si>
  <si>
    <t>137.2%</t>
  </si>
  <si>
    <t>128.8%</t>
  </si>
  <si>
    <t>252.9%</t>
  </si>
  <si>
    <t>244.1%</t>
  </si>
  <si>
    <t>306.5%</t>
  </si>
  <si>
    <t>302.0%</t>
  </si>
  <si>
    <t>304.3%</t>
  </si>
  <si>
    <t>2.9%</t>
  </si>
  <si>
    <t>1.3%</t>
  </si>
  <si>
    <t>1.1%</t>
  </si>
  <si>
    <t>0.58</t>
  </si>
  <si>
    <t>0.76</t>
  </si>
  <si>
    <t>0.80</t>
  </si>
  <si>
    <t>0.73</t>
  </si>
  <si>
    <t>0.71</t>
  </si>
  <si>
    <t>0.35</t>
  </si>
  <si>
    <t>0.46</t>
  </si>
  <si>
    <t>0.48</t>
  </si>
  <si>
    <t>37.26</t>
  </si>
  <si>
    <t>41.37</t>
  </si>
  <si>
    <t>42.24</t>
  </si>
  <si>
    <t>47.59</t>
  </si>
  <si>
    <t>48.19</t>
  </si>
  <si>
    <t>21.87</t>
  </si>
  <si>
    <t>25.08</t>
  </si>
  <si>
    <t>25.41</t>
  </si>
  <si>
    <t>29.71</t>
  </si>
  <si>
    <t>31.27</t>
  </si>
  <si>
    <t>188,446.1</t>
  </si>
  <si>
    <t>0.7%</t>
  </si>
  <si>
    <t>-0.03%</t>
  </si>
  <si>
    <t>3.50%</t>
  </si>
  <si>
    <t>3.00%</t>
  </si>
  <si>
    <t>2.50%</t>
  </si>
  <si>
    <t>2.5%</t>
  </si>
  <si>
    <t>660.00</t>
  </si>
  <si>
    <t>662.66</t>
  </si>
  <si>
    <t>663.80</t>
  </si>
  <si>
    <t>639.15</t>
  </si>
  <si>
    <t>616.85</t>
  </si>
  <si>
    <t>23.78</t>
  </si>
  <si>
    <t>242.03</t>
  </si>
  <si>
    <t>6.64</t>
  </si>
  <si>
    <t>-141.7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</si>
</sst>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0;\(#,##0\)"/>
    <numFmt numFmtId="166" formatCode="\ #,##0.0000;\(#,##0.0000\)"/>
  </numFmts>
  <fonts count="17"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b/>
      <vertAlign val="superscript"/>
      <sz val="9"/>
      <color theme="1"/>
      <name val="Calibri"/>
      <family val="2"/>
      <scheme val="minor"/>
    </font>
    <font>
      <sz val="9"/>
      <color theme="1"/>
      <name val="Calibri"/>
      <family val="2"/>
      <scheme val="minor"/>
    </font>
    <font>
      <sz val="2"/>
      <color theme="1"/>
      <name val="Calibri"/>
      <family val="2"/>
      <scheme val="minor"/>
    </font>
    <font>
      <sz val="8"/>
      <color theme="1"/>
      <name val="Calibri"/>
      <family val="2"/>
      <scheme val="minor"/>
    </font>
    <font>
      <b/>
      <sz val="9"/>
      <color rgb="FF000000"/>
      <name val="Calibri"/>
      <family val="2"/>
      <scheme val="minor"/>
    </font>
    <font>
      <sz val="9"/>
      <color rgb="FF000000"/>
      <name val="Calibri"/>
      <family val="2"/>
      <scheme val="minor"/>
    </font>
    <font>
      <vertAlign val="superscript"/>
      <sz val="9"/>
      <color theme="1"/>
      <name val="Calibri"/>
      <family val="2"/>
      <scheme val="minor"/>
    </font>
    <font>
      <b/>
      <sz val="9"/>
      <color rgb="FF990033"/>
      <name val="Calibri"/>
      <family val="2"/>
      <scheme val="minor"/>
    </font>
    <font>
      <sz val="7"/>
      <color theme="1"/>
      <name val="Calibri"/>
      <family val="2"/>
    </font>
    <font>
      <sz val="7"/>
      <color theme="1"/>
      <name val="Calibri"/>
      <family val="2"/>
      <scheme val="minor"/>
    </font>
    <font>
      <sz val="7"/>
      <color theme="1"/>
      <name val="Times New Roman"/>
      <family val="1"/>
    </font>
  </fonts>
  <fills count="2">
    <fill>
      <patternFill patternType="none"/>
    </fill>
    <fill>
      <patternFill patternType="gray125"/>
    </fill>
  </fills>
  <borders count="9">
    <border>
      <left/>
      <right/>
      <top/>
      <bottom/>
      <diagonal/>
    </border>
    <border>
      <left/>
      <right/>
      <top/>
      <bottom style="thick">
        <color rgb="FFC00000"/>
      </bottom>
      <diagonal/>
    </border>
    <border>
      <left/>
      <right/>
      <top/>
      <bottom style="medium">
        <color rgb="FFFF0000"/>
      </bottom>
      <diagonal/>
    </border>
    <border>
      <left/>
      <right/>
      <top style="thick">
        <color rgb="FFC00000"/>
      </top>
      <bottom style="medium">
        <color rgb="FFFF0000"/>
      </bottom>
      <diagonal/>
    </border>
    <border>
      <left/>
      <right/>
      <top style="medium">
        <color rgb="FFFF0000"/>
      </top>
      <bottom/>
      <diagonal/>
    </border>
    <border>
      <left/>
      <right/>
      <top style="medium">
        <color rgb="FFFF0000"/>
      </top>
      <bottom style="medium">
        <color rgb="FFFF0000"/>
      </bottom>
      <diagonal/>
    </border>
    <border>
      <left/>
      <right/>
      <top style="medium">
        <color rgb="FFFF0000"/>
      </top>
      <bottom style="thick">
        <color rgb="FFC00000"/>
      </bottom>
      <diagonal/>
    </border>
    <border>
      <left/>
      <right/>
      <top style="thick">
        <color rgb="FFC00000"/>
      </top>
      <bottom style="thick">
        <color rgb="FFC00000"/>
      </bottom>
      <diagonal/>
    </border>
    <border>
      <left/>
      <right/>
      <top style="thick">
        <color rgb="FFC00000"/>
      </top>
      <bottom/>
      <diagonal/>
    </border>
  </borders>
  <cellStyleXfs count="1">
    <xf numFmtId="0" fontId="0" fillId="0" borderId="0"/>
  </cellStyleXfs>
  <cellXfs count="93">
    <xf numFmtId="0" fontId="0" fillId="0" borderId="0" xfId="0"/>
    <xf numFmtId="0" fontId="4"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right" vertical="center" wrapText="1"/>
    </xf>
    <xf numFmtId="0" fontId="7" fillId="0" borderId="0" xfId="0" applyFont="1" applyAlignment="1">
      <alignment horizontal="right" vertical="center" wrapText="1"/>
    </xf>
    <xf numFmtId="0" fontId="5" fillId="0" borderId="2" xfId="0" applyFont="1" applyBorder="1" applyAlignment="1">
      <alignment horizontal="right" vertical="center" wrapText="1"/>
    </xf>
    <xf numFmtId="0" fontId="7" fillId="0" borderId="1" xfId="0" applyFont="1" applyBorder="1" applyAlignment="1">
      <alignment vertical="center" wrapText="1"/>
    </xf>
    <xf numFmtId="0" fontId="7" fillId="0" borderId="1" xfId="0" applyFont="1" applyBorder="1" applyAlignment="1">
      <alignment horizontal="right" vertical="center" wrapText="1"/>
    </xf>
    <xf numFmtId="0" fontId="5" fillId="0" borderId="1" xfId="0" applyFont="1" applyBorder="1" applyAlignment="1">
      <alignment vertical="center" wrapText="1"/>
    </xf>
    <xf numFmtId="0" fontId="7" fillId="0" borderId="0" xfId="0" applyFont="1" applyAlignment="1">
      <alignment vertical="center" wrapText="1"/>
    </xf>
    <xf numFmtId="0" fontId="8" fillId="0" borderId="2" xfId="0" applyFont="1" applyBorder="1" applyAlignment="1">
      <alignment vertical="center" wrapText="1"/>
    </xf>
    <xf numFmtId="0" fontId="9" fillId="0" borderId="2" xfId="0" applyFont="1" applyBorder="1" applyAlignment="1">
      <alignment vertical="center" wrapText="1"/>
    </xf>
    <xf numFmtId="3" fontId="7" fillId="0" borderId="2" xfId="0" applyNumberFormat="1" applyFont="1" applyBorder="1" applyAlignment="1">
      <alignment horizontal="right" vertical="center" wrapText="1"/>
    </xf>
    <xf numFmtId="0" fontId="13" fillId="0" borderId="0" xfId="0" applyFont="1" applyAlignment="1">
      <alignment vertical="center" wrapText="1"/>
    </xf>
    <xf numFmtId="0" fontId="14" fillId="0" borderId="0" xfId="0" applyFont="1" applyAlignment="1">
      <alignment vertical="center"/>
    </xf>
    <xf numFmtId="3" fontId="5" fillId="0" borderId="2" xfId="0" applyNumberFormat="1" applyFont="1" applyBorder="1" applyAlignment="1">
      <alignment horizontal="right" vertical="center" wrapText="1"/>
    </xf>
    <xf numFmtId="165" fontId="5" fillId="0" borderId="1" xfId="0" applyNumberFormat="1" applyFont="1" applyBorder="1" applyAlignment="1">
      <alignment horizontal="right" vertical="center" wrapText="1"/>
    </xf>
    <xf numFmtId="164" fontId="0" fillId="0" borderId="0" xfId="0" applyNumberFormat="1"/>
    <xf numFmtId="164" fontId="5"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0" fontId="5" fillId="0" borderId="3" xfId="0" applyFont="1" applyBorder="1" applyAlignment="1">
      <alignment vertical="center" wrapText="1"/>
    </xf>
    <xf numFmtId="164" fontId="7" fillId="0" borderId="3" xfId="0" applyNumberFormat="1" applyFont="1" applyBorder="1" applyAlignment="1">
      <alignment vertical="center" wrapText="1"/>
    </xf>
    <xf numFmtId="164" fontId="7" fillId="0" borderId="5" xfId="0" applyNumberFormat="1" applyFont="1" applyBorder="1" applyAlignment="1">
      <alignment vertical="center" wrapText="1"/>
    </xf>
    <xf numFmtId="164" fontId="5" fillId="0" borderId="5" xfId="0" applyNumberFormat="1" applyFont="1" applyBorder="1" applyAlignment="1">
      <alignment vertical="center" wrapText="1"/>
    </xf>
    <xf numFmtId="164" fontId="5" fillId="0" borderId="7" xfId="0" applyNumberFormat="1" applyFont="1" applyBorder="1" applyAlignment="1">
      <alignment vertical="center" wrapText="1"/>
    </xf>
    <xf numFmtId="164" fontId="7" fillId="0" borderId="6" xfId="0" applyNumberFormat="1" applyFont="1" applyBorder="1" applyAlignment="1">
      <alignment vertical="center" wrapText="1"/>
    </xf>
    <xf numFmtId="164" fontId="7" fillId="0" borderId="5" xfId="0" quotePrefix="1" applyNumberFormat="1" applyFont="1" applyBorder="1" applyAlignment="1">
      <alignment vertical="center" wrapText="1"/>
    </xf>
    <xf numFmtId="0" fontId="15" fillId="0" borderId="0" xfId="0" applyFont="1" applyAlignment="1">
      <alignment horizontal="justify" vertical="center"/>
    </xf>
    <xf numFmtId="0" fontId="16" fillId="0" borderId="0" xfId="0" applyFont="1" applyAlignment="1">
      <alignment vertical="center"/>
    </xf>
    <xf numFmtId="0" fontId="15"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65" fontId="7" fillId="0" borderId="2" xfId="0" applyNumberFormat="1" applyFont="1" applyBorder="1" applyAlignment="1">
      <alignment horizontal="right" vertical="center" wrapText="1"/>
    </xf>
    <xf numFmtId="166" fontId="7" fillId="0" borderId="2" xfId="0" applyNumberFormat="1" applyFont="1" applyBorder="1" applyAlignment="1">
      <alignment horizontal="right" vertical="center" wrapText="1"/>
    </xf>
    <xf numFmtId="0" fontId="5"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3" xfId="0" applyFont="1" applyBorder="1" applyAlignment="1">
      <alignment horizontal="right"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1" xfId="0" applyFont="1" applyBorder="1" applyAlignment="1">
      <alignment horizontal="right" vertical="center" wrapText="1"/>
    </xf>
    <xf numFmtId="0" fontId="10" fillId="0" borderId="1" xfId="0" applyFont="1" applyBorder="1" applyAlignment="1">
      <alignment horizontal="center" vertical="center" wrapText="1"/>
    </xf>
    <xf numFmtId="0" fontId="11" fillId="0" borderId="2" xfId="0" applyFont="1" applyBorder="1" applyAlignment="1">
      <alignment horizontal="right" vertical="center" wrapText="1"/>
    </xf>
    <xf numFmtId="0" fontId="10"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5" fillId="0" borderId="0" xfId="0" applyFont="1" applyBorder="1" applyAlignment="1">
      <alignment vertical="center" wrapText="1"/>
    </xf>
    <xf numFmtId="0" fontId="10" fillId="0" borderId="0" xfId="0" applyFont="1" applyBorder="1" applyAlignment="1">
      <alignment vertical="center" wrapText="1"/>
    </xf>
    <xf numFmtId="0" fontId="0" fillId="0" borderId="0" xfId="0" applyBorder="1"/>
    <xf numFmtId="0" fontId="5" fillId="0" borderId="0" xfId="0" applyFont="1"/>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5" fillId="0" borderId="8" xfId="0" applyFont="1" applyBorder="1" applyAlignment="1">
      <alignment horizontal="center" vertical="center" wrapText="1"/>
    </xf>
    <xf numFmtId="17" fontId="5" fillId="0" borderId="8" xfId="0" applyNumberFormat="1" applyFont="1" applyBorder="1" applyAlignment="1">
      <alignment horizontal="center" vertical="center" wrapText="1"/>
    </xf>
    <xf numFmtId="0" fontId="11" fillId="0" borderId="3" xfId="0" applyFont="1" applyBorder="1" applyAlignment="1">
      <alignment horizontal="right" vertical="center" wrapText="1"/>
    </xf>
    <xf numFmtId="0" fontId="10" fillId="0" borderId="2" xfId="0" applyFont="1" applyBorder="1" applyAlignment="1">
      <alignment horizontal="right" vertical="center" wrapText="1"/>
    </xf>
    <xf numFmtId="0" fontId="5" fillId="0" borderId="3" xfId="0" applyFont="1" applyBorder="1" applyAlignment="1">
      <alignment horizontal="right" vertical="center" wrapText="1"/>
    </xf>
    <xf numFmtId="10" fontId="7" fillId="0" borderId="2" xfId="0" applyNumberFormat="1" applyFont="1" applyBorder="1" applyAlignment="1">
      <alignment horizontal="right" vertical="center" wrapText="1"/>
    </xf>
    <xf numFmtId="0" fontId="11" fillId="0" borderId="0" xfId="0" applyFont="1" applyAlignment="1">
      <alignment horizontal="right" vertical="center" wrapText="1"/>
    </xf>
    <xf numFmtId="3" fontId="7" fillId="0" borderId="3"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3" fontId="7" fillId="0" borderId="5" xfId="0" applyNumberFormat="1" applyFont="1" applyBorder="1" applyAlignment="1">
      <alignment horizontal="right" vertical="center" wrapText="1"/>
    </xf>
    <xf numFmtId="10" fontId="11" fillId="0" borderId="3" xfId="0" applyNumberFormat="1" applyFont="1" applyBorder="1" applyAlignment="1">
      <alignment horizontal="center" vertical="center" wrapText="1"/>
    </xf>
    <xf numFmtId="10" fontId="11" fillId="0" borderId="2"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10" fontId="10" fillId="0" borderId="2" xfId="0" applyNumberFormat="1" applyFont="1" applyBorder="1" applyAlignment="1">
      <alignment horizontal="center" vertical="center" wrapText="1"/>
    </xf>
    <xf numFmtId="0" fontId="2" fillId="0" borderId="1"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164" fontId="7" fillId="0" borderId="8"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0" fontId="5" fillId="0" borderId="2" xfId="0" applyFont="1" applyBorder="1" applyAlignment="1">
      <alignment vertical="center" wrapText="1"/>
    </xf>
    <xf numFmtId="165" fontId="7" fillId="0" borderId="4" xfId="0" applyNumberFormat="1" applyFont="1" applyBorder="1" applyAlignment="1">
      <alignment horizontal="right" vertical="center" wrapText="1"/>
    </xf>
    <xf numFmtId="165" fontId="7" fillId="0" borderId="2" xfId="0" applyNumberFormat="1" applyFont="1" applyBorder="1" applyAlignment="1">
      <alignment horizontal="right" vertical="center" wrapText="1"/>
    </xf>
    <xf numFmtId="164" fontId="7" fillId="0" borderId="4" xfId="0" applyNumberFormat="1" applyFont="1" applyBorder="1" applyAlignment="1">
      <alignment horizontal="right" vertical="center" wrapText="1"/>
    </xf>
    <xf numFmtId="0" fontId="7" fillId="0" borderId="8" xfId="0" applyFont="1" applyBorder="1" applyAlignment="1">
      <alignment vertical="center" wrapText="1"/>
    </xf>
    <xf numFmtId="0" fontId="7" fillId="0" borderId="2" xfId="0" applyFont="1" applyBorder="1" applyAlignment="1">
      <alignment vertical="center" wrapText="1"/>
    </xf>
    <xf numFmtId="0" fontId="5" fillId="0" borderId="6" xfId="0" applyFont="1" applyBorder="1" applyAlignment="1">
      <alignment horizontal="center" vertical="center" wrapText="1"/>
    </xf>
    <xf numFmtId="0" fontId="1" fillId="0" borderId="0" xfId="0" applyFont="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wrapText="1"/>
    </xf>
    <xf numFmtId="0" fontId="10" fillId="0" borderId="0" xfId="0" applyFont="1" applyAlignment="1">
      <alignment vertical="center" wrapText="1"/>
    </xf>
    <xf numFmtId="0" fontId="10" fillId="0" borderId="1" xfId="0" applyFont="1" applyBorder="1" applyAlignment="1">
      <alignment vertical="center" wrapText="1"/>
    </xf>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66675</xdr:rowOff>
    </xdr:from>
    <xdr:to>
      <xdr:col>0</xdr:col>
      <xdr:colOff>109220</xdr:colOff>
      <xdr:row>0</xdr:row>
      <xdr:rowOff>168910</xdr:rowOff>
    </xdr:to>
    <xdr:sp macro="" textlink="">
      <xdr:nvSpPr>
        <xdr:cNvPr id="2" name="169 Rectángulo"/>
        <xdr:cNvSpPr/>
      </xdr:nvSpPr>
      <xdr:spPr>
        <a:xfrm>
          <a:off x="571500" y="1368425"/>
          <a:ext cx="109220" cy="10223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66675</xdr:rowOff>
    </xdr:from>
    <xdr:to>
      <xdr:col>0</xdr:col>
      <xdr:colOff>109220</xdr:colOff>
      <xdr:row>1</xdr:row>
      <xdr:rowOff>168910</xdr:rowOff>
    </xdr:to>
    <xdr:sp macro="" textlink="">
      <xdr:nvSpPr>
        <xdr:cNvPr id="2" name="50 Rectángulo"/>
        <xdr:cNvSpPr/>
      </xdr:nvSpPr>
      <xdr:spPr>
        <a:xfrm>
          <a:off x="571500" y="1799590"/>
          <a:ext cx="109220" cy="10223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66675</xdr:rowOff>
    </xdr:from>
    <xdr:to>
      <xdr:col>0</xdr:col>
      <xdr:colOff>109220</xdr:colOff>
      <xdr:row>1</xdr:row>
      <xdr:rowOff>168910</xdr:rowOff>
    </xdr:to>
    <xdr:sp macro="" textlink="">
      <xdr:nvSpPr>
        <xdr:cNvPr id="2" name="176 Rectángulo"/>
        <xdr:cNvSpPr/>
      </xdr:nvSpPr>
      <xdr:spPr>
        <a:xfrm>
          <a:off x="571500" y="1412240"/>
          <a:ext cx="109220" cy="10223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L"/>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2" workbookViewId="0">
      <selection activeCell="A29" sqref="A29"/>
    </sheetView>
  </sheetViews>
  <sheetFormatPr baseColWidth="10" defaultRowHeight="15" x14ac:dyDescent="0.25"/>
  <cols>
    <col min="1" max="1" width="36" customWidth="1"/>
    <col min="6" max="6" width="3.42578125" customWidth="1"/>
  </cols>
  <sheetData>
    <row r="1" spans="1:6" ht="19.5" thickBot="1" x14ac:dyDescent="0.3">
      <c r="A1" s="72" t="s">
        <v>0</v>
      </c>
      <c r="B1" s="72"/>
      <c r="C1" s="72"/>
      <c r="D1" s="1"/>
      <c r="E1" s="1"/>
      <c r="F1" s="34"/>
    </row>
    <row r="2" spans="1:6" ht="16.5" thickTop="1" thickBot="1" x14ac:dyDescent="0.3">
      <c r="A2" s="2"/>
      <c r="B2" s="38" t="s">
        <v>157</v>
      </c>
      <c r="C2" s="38" t="s">
        <v>157</v>
      </c>
      <c r="D2" s="38" t="s">
        <v>1</v>
      </c>
      <c r="E2" s="39" t="s">
        <v>158</v>
      </c>
      <c r="F2" s="24"/>
    </row>
    <row r="3" spans="1:6" x14ac:dyDescent="0.25">
      <c r="A3" s="73"/>
      <c r="B3" s="73" t="s">
        <v>2</v>
      </c>
      <c r="C3" s="75" t="s">
        <v>3</v>
      </c>
      <c r="D3" s="75"/>
      <c r="E3" s="75" t="s">
        <v>4</v>
      </c>
      <c r="F3" s="75"/>
    </row>
    <row r="4" spans="1:6" ht="15.75" thickBot="1" x14ac:dyDescent="0.3">
      <c r="A4" s="74"/>
      <c r="B4" s="74"/>
      <c r="C4" s="76"/>
      <c r="D4" s="76"/>
      <c r="E4" s="76"/>
      <c r="F4" s="76"/>
    </row>
    <row r="5" spans="1:6" ht="16.5" thickTop="1" thickBot="1" x14ac:dyDescent="0.3">
      <c r="A5" s="6" t="s">
        <v>5</v>
      </c>
      <c r="B5" s="63">
        <v>2355389</v>
      </c>
      <c r="C5" s="63">
        <v>1452922</v>
      </c>
      <c r="D5" s="63">
        <v>2279389</v>
      </c>
      <c r="E5" s="67">
        <v>-0.36299999999999999</v>
      </c>
      <c r="F5" s="25"/>
    </row>
    <row r="6" spans="1:6" ht="15.75" thickBot="1" x14ac:dyDescent="0.3">
      <c r="A6" s="6" t="s">
        <v>6</v>
      </c>
      <c r="B6" s="16">
        <v>1083156</v>
      </c>
      <c r="C6" s="16">
        <v>668145</v>
      </c>
      <c r="D6" s="16">
        <v>495283</v>
      </c>
      <c r="E6" s="68">
        <v>0.34899999999999998</v>
      </c>
      <c r="F6" s="26"/>
    </row>
    <row r="7" spans="1:6" ht="15.75" thickBot="1" x14ac:dyDescent="0.3">
      <c r="A7" s="6" t="s">
        <v>7</v>
      </c>
      <c r="B7" s="16">
        <v>787446</v>
      </c>
      <c r="C7" s="16">
        <v>485736</v>
      </c>
      <c r="D7" s="16">
        <v>396987</v>
      </c>
      <c r="E7" s="68">
        <v>0.224</v>
      </c>
      <c r="F7" s="26"/>
    </row>
    <row r="8" spans="1:6" ht="15.75" thickBot="1" x14ac:dyDescent="0.3">
      <c r="A8" s="6" t="s">
        <v>8</v>
      </c>
      <c r="B8" s="7" t="s">
        <v>16</v>
      </c>
      <c r="C8" s="7" t="s">
        <v>16</v>
      </c>
      <c r="D8" s="16">
        <v>6736</v>
      </c>
      <c r="E8" s="42" t="s">
        <v>10</v>
      </c>
      <c r="F8" s="26"/>
    </row>
    <row r="9" spans="1:6" ht="15.75" thickBot="1" x14ac:dyDescent="0.3">
      <c r="A9" s="6" t="s">
        <v>11</v>
      </c>
      <c r="B9" s="16">
        <v>3629159</v>
      </c>
      <c r="C9" s="16">
        <v>2238647</v>
      </c>
      <c r="D9" s="16">
        <v>2500782</v>
      </c>
      <c r="E9" s="68">
        <v>-0.105</v>
      </c>
      <c r="F9" s="26"/>
    </row>
    <row r="10" spans="1:6" ht="15.75" thickBot="1" x14ac:dyDescent="0.3">
      <c r="A10" s="6" t="s">
        <v>12</v>
      </c>
      <c r="B10" s="16">
        <v>263596</v>
      </c>
      <c r="C10" s="16">
        <v>162599</v>
      </c>
      <c r="D10" s="16">
        <v>272635</v>
      </c>
      <c r="E10" s="68">
        <v>-0.40400000000000003</v>
      </c>
      <c r="F10" s="26"/>
    </row>
    <row r="11" spans="1:6" ht="24.75" thickBot="1" x14ac:dyDescent="0.3">
      <c r="A11" s="6" t="s">
        <v>13</v>
      </c>
      <c r="B11" s="19">
        <v>43361501</v>
      </c>
      <c r="C11" s="19">
        <v>26747542</v>
      </c>
      <c r="D11" s="19">
        <v>26113485</v>
      </c>
      <c r="E11" s="68">
        <v>2.4E-2</v>
      </c>
      <c r="F11" s="27"/>
    </row>
    <row r="12" spans="1:6" ht="15.75" thickBot="1" x14ac:dyDescent="0.3">
      <c r="A12" s="6" t="s">
        <v>14</v>
      </c>
      <c r="B12" s="16">
        <v>4173699</v>
      </c>
      <c r="C12" s="16">
        <v>2574546</v>
      </c>
      <c r="D12" s="16">
        <v>3388906</v>
      </c>
      <c r="E12" s="68">
        <v>-0.24</v>
      </c>
      <c r="F12" s="26"/>
    </row>
    <row r="13" spans="1:6" ht="15.75" thickBot="1" x14ac:dyDescent="0.3">
      <c r="A13" s="6" t="s">
        <v>15</v>
      </c>
      <c r="B13" s="7" t="s">
        <v>16</v>
      </c>
      <c r="C13" s="7" t="s">
        <v>16</v>
      </c>
      <c r="D13" s="7" t="s">
        <v>16</v>
      </c>
      <c r="E13" s="42" t="s">
        <v>10</v>
      </c>
      <c r="F13" s="26"/>
    </row>
    <row r="14" spans="1:6" ht="24.75" thickBot="1" x14ac:dyDescent="0.3">
      <c r="A14" s="6" t="s">
        <v>17</v>
      </c>
      <c r="B14" s="16">
        <v>44719</v>
      </c>
      <c r="C14" s="16">
        <v>27585</v>
      </c>
      <c r="D14" s="7" t="s">
        <v>435</v>
      </c>
      <c r="E14" s="68">
        <v>0.16</v>
      </c>
      <c r="F14" s="26"/>
    </row>
    <row r="15" spans="1:6" ht="15.75" thickBot="1" x14ac:dyDescent="0.3">
      <c r="A15" s="6" t="s">
        <v>18</v>
      </c>
      <c r="B15" s="16">
        <v>102487</v>
      </c>
      <c r="C15" s="16">
        <v>63219</v>
      </c>
      <c r="D15" s="16">
        <v>58085</v>
      </c>
      <c r="E15" s="68">
        <v>8.7999999999999995E-2</v>
      </c>
      <c r="F15" s="26"/>
    </row>
    <row r="16" spans="1:6" ht="15.75" thickBot="1" x14ac:dyDescent="0.3">
      <c r="A16" s="6" t="s">
        <v>19</v>
      </c>
      <c r="B16" s="16">
        <v>393203</v>
      </c>
      <c r="C16" s="16">
        <v>242547</v>
      </c>
      <c r="D16" s="16">
        <v>257379</v>
      </c>
      <c r="E16" s="68">
        <v>-5.8000000000000003E-2</v>
      </c>
      <c r="F16" s="26"/>
    </row>
    <row r="17" spans="1:6" ht="15.75" thickBot="1" x14ac:dyDescent="0.3">
      <c r="A17" s="6" t="s">
        <v>20</v>
      </c>
      <c r="B17" s="7" t="s">
        <v>16</v>
      </c>
      <c r="C17" s="7" t="s">
        <v>16</v>
      </c>
      <c r="D17" s="7" t="s">
        <v>16</v>
      </c>
      <c r="E17" s="42" t="s">
        <v>10</v>
      </c>
      <c r="F17" s="26"/>
    </row>
    <row r="18" spans="1:6" ht="15.75" thickBot="1" x14ac:dyDescent="0.3">
      <c r="A18" s="6" t="s">
        <v>21</v>
      </c>
      <c r="B18" s="16">
        <v>625124</v>
      </c>
      <c r="C18" s="16">
        <v>385608</v>
      </c>
      <c r="D18" s="16">
        <v>372699</v>
      </c>
      <c r="E18" s="68">
        <v>3.5000000000000003E-2</v>
      </c>
      <c r="F18" s="26"/>
    </row>
    <row r="19" spans="1:6" ht="15.75" thickBot="1" x14ac:dyDescent="0.3">
      <c r="A19" s="10" t="s">
        <v>22</v>
      </c>
      <c r="B19" s="64">
        <v>1224258</v>
      </c>
      <c r="C19" s="64">
        <v>755183</v>
      </c>
      <c r="D19" s="64">
        <v>840499</v>
      </c>
      <c r="E19" s="69">
        <v>-0.10199999999999999</v>
      </c>
      <c r="F19" s="29"/>
    </row>
    <row r="20" spans="1:6" ht="16.5" thickTop="1" thickBot="1" x14ac:dyDescent="0.3">
      <c r="A20" s="12" t="s">
        <v>23</v>
      </c>
      <c r="B20" s="65">
        <v>58043737</v>
      </c>
      <c r="C20" s="65">
        <v>35804279</v>
      </c>
      <c r="D20" s="65">
        <v>37006645</v>
      </c>
      <c r="E20" s="70">
        <v>-3.2000000000000001E-2</v>
      </c>
      <c r="F20" s="28"/>
    </row>
    <row r="21" spans="1:6" ht="16.5" thickTop="1" thickBot="1" x14ac:dyDescent="0.3">
      <c r="A21" s="83"/>
      <c r="B21" s="16">
        <f>SUM(B5:B19)</f>
        <v>58043737</v>
      </c>
      <c r="C21" s="16">
        <f t="shared" ref="C21:D21" si="0">SUM(C5:C20)</f>
        <v>71608558</v>
      </c>
      <c r="D21" s="16">
        <f t="shared" si="0"/>
        <v>73989510</v>
      </c>
      <c r="E21" s="7"/>
      <c r="F21" s="77"/>
    </row>
    <row r="22" spans="1:6" ht="15.75" thickBot="1" x14ac:dyDescent="0.3">
      <c r="A22" s="84"/>
      <c r="B22" s="16">
        <v>12593282</v>
      </c>
      <c r="C22" s="16">
        <v>7768166</v>
      </c>
      <c r="D22" s="16">
        <v>7539315</v>
      </c>
      <c r="E22" s="68">
        <v>0.03</v>
      </c>
      <c r="F22" s="78"/>
    </row>
    <row r="23" spans="1:6" ht="15.75" thickBot="1" x14ac:dyDescent="0.3">
      <c r="A23" s="6" t="s">
        <v>24</v>
      </c>
      <c r="B23" s="16">
        <v>789051</v>
      </c>
      <c r="C23" s="16">
        <v>486726</v>
      </c>
      <c r="D23" s="16">
        <v>288473</v>
      </c>
      <c r="E23" s="68">
        <v>0.68700000000000006</v>
      </c>
      <c r="F23" s="26"/>
    </row>
    <row r="24" spans="1:6" ht="15.75" thickBot="1" x14ac:dyDescent="0.3">
      <c r="A24" s="6" t="s">
        <v>25</v>
      </c>
      <c r="B24" s="16">
        <v>434564</v>
      </c>
      <c r="C24" s="16">
        <v>268061</v>
      </c>
      <c r="D24" s="16">
        <v>212437</v>
      </c>
      <c r="E24" s="68">
        <v>0.26200000000000001</v>
      </c>
      <c r="F24" s="26"/>
    </row>
    <row r="25" spans="1:6" ht="15.75" thickBot="1" x14ac:dyDescent="0.3">
      <c r="A25" s="6" t="s">
        <v>26</v>
      </c>
      <c r="B25" s="16">
        <v>19314169</v>
      </c>
      <c r="C25" s="16">
        <v>11913945</v>
      </c>
      <c r="D25" s="16">
        <v>13151709</v>
      </c>
      <c r="E25" s="68">
        <v>-9.4E-2</v>
      </c>
      <c r="F25" s="26"/>
    </row>
    <row r="26" spans="1:6" ht="15.75" thickBot="1" x14ac:dyDescent="0.3">
      <c r="A26" s="6" t="s">
        <v>27</v>
      </c>
      <c r="B26" s="16">
        <v>3468409</v>
      </c>
      <c r="C26" s="16">
        <v>2139488</v>
      </c>
      <c r="D26" s="16">
        <v>2292161</v>
      </c>
      <c r="E26" s="68">
        <v>-6.7000000000000004E-2</v>
      </c>
      <c r="F26" s="26"/>
    </row>
    <row r="27" spans="1:6" ht="15.75" thickBot="1" x14ac:dyDescent="0.3">
      <c r="A27" s="6" t="s">
        <v>28</v>
      </c>
      <c r="B27" s="16">
        <v>2753274</v>
      </c>
      <c r="C27" s="16">
        <v>1698357</v>
      </c>
      <c r="D27" s="16">
        <v>1916368</v>
      </c>
      <c r="E27" s="68">
        <v>-0.114</v>
      </c>
      <c r="F27" s="26"/>
    </row>
    <row r="28" spans="1:6" ht="15.75" thickBot="1" x14ac:dyDescent="0.3">
      <c r="A28" s="6" t="s">
        <v>29</v>
      </c>
      <c r="B28" s="16">
        <v>11499802</v>
      </c>
      <c r="C28" s="16">
        <v>7093653</v>
      </c>
      <c r="D28" s="16">
        <v>7326372</v>
      </c>
      <c r="E28" s="68">
        <v>-3.2000000000000001E-2</v>
      </c>
      <c r="F28" s="26"/>
    </row>
    <row r="29" spans="1:6" ht="15.75" thickBot="1" x14ac:dyDescent="0.3">
      <c r="A29" s="6" t="s">
        <v>30</v>
      </c>
      <c r="B29" s="16">
        <v>392364</v>
      </c>
      <c r="C29" s="7" t="s">
        <v>436</v>
      </c>
      <c r="D29" s="16">
        <v>240016</v>
      </c>
      <c r="E29" s="68">
        <v>8.0000000000000002E-3</v>
      </c>
      <c r="F29" s="26"/>
    </row>
    <row r="30" spans="1:6" ht="15.75" thickBot="1" x14ac:dyDescent="0.3">
      <c r="A30" s="6" t="s">
        <v>31</v>
      </c>
      <c r="B30" s="16">
        <v>10432</v>
      </c>
      <c r="C30" s="16">
        <v>6435</v>
      </c>
      <c r="D30" s="16">
        <v>29294</v>
      </c>
      <c r="E30" s="68">
        <v>-0.78</v>
      </c>
      <c r="F30" s="26"/>
    </row>
    <row r="31" spans="1:6" ht="15.75" thickBot="1" x14ac:dyDescent="0.3">
      <c r="A31" s="6" t="s">
        <v>20</v>
      </c>
      <c r="B31" s="16">
        <v>15665</v>
      </c>
      <c r="C31" s="16">
        <v>9663</v>
      </c>
      <c r="D31" s="16">
        <v>7686</v>
      </c>
      <c r="E31" s="68">
        <v>0.25700000000000001</v>
      </c>
      <c r="F31" s="30"/>
    </row>
    <row r="32" spans="1:6" ht="15.75" thickBot="1" x14ac:dyDescent="0.3">
      <c r="A32" s="6" t="s">
        <v>21</v>
      </c>
      <c r="B32" s="16">
        <v>525783</v>
      </c>
      <c r="C32" s="16">
        <v>324329</v>
      </c>
      <c r="D32" s="16">
        <v>308982</v>
      </c>
      <c r="E32" s="68">
        <v>0.05</v>
      </c>
      <c r="F32" s="26"/>
    </row>
    <row r="33" spans="1:6" ht="15.75" thickBot="1" x14ac:dyDescent="0.3">
      <c r="A33" s="6" t="s">
        <v>32</v>
      </c>
      <c r="B33" s="64">
        <v>1208338</v>
      </c>
      <c r="C33" s="64">
        <v>745363</v>
      </c>
      <c r="D33" s="64">
        <v>795785</v>
      </c>
      <c r="E33" s="69">
        <v>-6.3E-2</v>
      </c>
      <c r="F33" s="26"/>
    </row>
    <row r="34" spans="1:6" ht="15.75" thickBot="1" x14ac:dyDescent="0.3">
      <c r="A34" s="10" t="s">
        <v>33</v>
      </c>
      <c r="B34" s="65">
        <v>53005133</v>
      </c>
      <c r="C34" s="65">
        <v>32696216</v>
      </c>
      <c r="D34" s="65">
        <v>34108598</v>
      </c>
      <c r="E34" s="70">
        <v>-4.1000000000000002E-2</v>
      </c>
      <c r="F34" s="29"/>
    </row>
    <row r="35" spans="1:6" ht="16.5" thickTop="1" thickBot="1" x14ac:dyDescent="0.3">
      <c r="A35" s="12" t="s">
        <v>34</v>
      </c>
      <c r="B35" s="7"/>
      <c r="C35" s="7"/>
      <c r="D35" s="7"/>
      <c r="E35" s="46"/>
      <c r="F35" s="28"/>
    </row>
    <row r="36" spans="1:6" ht="16.5" thickTop="1" thickBot="1" x14ac:dyDescent="0.3">
      <c r="A36" s="14"/>
      <c r="B36" s="36"/>
      <c r="C36" s="37"/>
      <c r="D36" s="36"/>
      <c r="E36" s="36"/>
      <c r="F36" s="25"/>
    </row>
    <row r="37" spans="1:6" x14ac:dyDescent="0.25">
      <c r="A37" s="73" t="s">
        <v>35</v>
      </c>
      <c r="B37" s="80"/>
      <c r="C37" s="80"/>
      <c r="D37" s="80"/>
      <c r="E37" s="82"/>
      <c r="F37" s="82"/>
    </row>
    <row r="38" spans="1:6" ht="15.75" thickBot="1" x14ac:dyDescent="0.3">
      <c r="A38" s="79"/>
      <c r="B38" s="81"/>
      <c r="C38" s="81"/>
      <c r="D38" s="81"/>
      <c r="E38" s="78"/>
      <c r="F38" s="78"/>
    </row>
    <row r="39" spans="1:6" ht="15.75" thickBot="1" x14ac:dyDescent="0.3">
      <c r="A39" s="6" t="s">
        <v>36</v>
      </c>
      <c r="B39" s="66">
        <v>1444927</v>
      </c>
      <c r="C39" s="66">
        <v>891303</v>
      </c>
      <c r="D39" s="66">
        <v>891303</v>
      </c>
      <c r="E39" s="48" t="s">
        <v>10</v>
      </c>
      <c r="F39" s="26"/>
    </row>
    <row r="40" spans="1:6" ht="15.75" thickBot="1" x14ac:dyDescent="0.3">
      <c r="A40" s="6" t="s">
        <v>37</v>
      </c>
      <c r="B40" s="16">
        <v>2888576</v>
      </c>
      <c r="C40" s="16">
        <v>1781818</v>
      </c>
      <c r="D40" s="16">
        <v>1640112</v>
      </c>
      <c r="E40" s="68">
        <v>8.5999999999999993E-2</v>
      </c>
      <c r="F40" s="26"/>
    </row>
    <row r="41" spans="1:6" ht="15.75" thickBot="1" x14ac:dyDescent="0.3">
      <c r="A41" s="6" t="s">
        <v>38</v>
      </c>
      <c r="B41" s="16">
        <v>-3748</v>
      </c>
      <c r="C41" s="16">
        <v>-2312</v>
      </c>
      <c r="D41" s="7" t="s">
        <v>437</v>
      </c>
      <c r="E41" s="42" t="s">
        <v>10</v>
      </c>
      <c r="F41" s="26"/>
    </row>
    <row r="42" spans="1:6" ht="15.75" thickBot="1" x14ac:dyDescent="0.3">
      <c r="A42" s="6" t="s">
        <v>39</v>
      </c>
      <c r="B42" s="9"/>
      <c r="C42" s="9"/>
      <c r="D42" s="9"/>
      <c r="E42" s="47"/>
      <c r="F42" s="27"/>
    </row>
    <row r="43" spans="1:6" ht="15.75" thickBot="1" x14ac:dyDescent="0.3">
      <c r="A43" s="15" t="s">
        <v>40</v>
      </c>
      <c r="B43" s="7" t="s">
        <v>16</v>
      </c>
      <c r="C43" s="7" t="s">
        <v>16</v>
      </c>
      <c r="D43" s="7" t="s">
        <v>9</v>
      </c>
      <c r="E43" s="42" t="s">
        <v>10</v>
      </c>
      <c r="F43" s="26"/>
    </row>
    <row r="44" spans="1:6" ht="15.75" thickBot="1" x14ac:dyDescent="0.3">
      <c r="A44" s="15" t="s">
        <v>41</v>
      </c>
      <c r="B44" s="16">
        <v>915644</v>
      </c>
      <c r="C44" s="16">
        <v>564815</v>
      </c>
      <c r="D44" s="16">
        <v>472351</v>
      </c>
      <c r="E44" s="68">
        <v>0.19600000000000001</v>
      </c>
      <c r="F44" s="26"/>
    </row>
    <row r="45" spans="1:6" ht="15.75" thickBot="1" x14ac:dyDescent="0.3">
      <c r="A45" s="15" t="s">
        <v>42</v>
      </c>
      <c r="B45" s="16">
        <v>-274693</v>
      </c>
      <c r="C45" s="16">
        <v>-169444</v>
      </c>
      <c r="D45" s="7" t="s">
        <v>438</v>
      </c>
      <c r="E45" s="68">
        <v>0.19600000000000001</v>
      </c>
      <c r="F45" s="26"/>
    </row>
    <row r="46" spans="1:6" ht="15.75" thickBot="1" x14ac:dyDescent="0.3">
      <c r="A46" s="2" t="s">
        <v>43</v>
      </c>
      <c r="B46" s="19">
        <v>4970706</v>
      </c>
      <c r="C46" s="19">
        <v>3066180</v>
      </c>
      <c r="D46" s="19">
        <v>2868706</v>
      </c>
      <c r="E46" s="71">
        <v>6.9000000000000006E-2</v>
      </c>
      <c r="F46" s="27"/>
    </row>
    <row r="47" spans="1:6" ht="15.75" thickBot="1" x14ac:dyDescent="0.3">
      <c r="A47" s="10" t="s">
        <v>44</v>
      </c>
      <c r="B47" s="64">
        <v>67898</v>
      </c>
      <c r="C47" s="64">
        <v>41883</v>
      </c>
      <c r="D47" s="64">
        <v>29341</v>
      </c>
      <c r="E47" s="69">
        <v>0.42699999999999999</v>
      </c>
      <c r="F47" s="29"/>
    </row>
    <row r="48" spans="1:6" ht="16.5" thickTop="1" thickBot="1" x14ac:dyDescent="0.3">
      <c r="A48" s="12" t="s">
        <v>45</v>
      </c>
      <c r="B48" s="65">
        <v>5038604</v>
      </c>
      <c r="C48" s="65">
        <v>3108063</v>
      </c>
      <c r="D48" s="65">
        <v>2898047</v>
      </c>
      <c r="E48" s="70">
        <v>7.1999999999999995E-2</v>
      </c>
      <c r="F48" s="28"/>
    </row>
    <row r="49" spans="1:6" ht="16.5" thickTop="1" thickBot="1" x14ac:dyDescent="0.3">
      <c r="A49" s="12"/>
      <c r="B49" s="20"/>
      <c r="C49" s="20"/>
      <c r="D49" s="20"/>
      <c r="E49" s="22"/>
      <c r="F49" s="28"/>
    </row>
    <row r="50" spans="1:6" ht="16.5" thickTop="1" thickBot="1" x14ac:dyDescent="0.3">
      <c r="A50" s="12" t="s">
        <v>46</v>
      </c>
      <c r="B50" s="65">
        <v>58043737</v>
      </c>
      <c r="C50" s="65">
        <v>35804279</v>
      </c>
      <c r="D50" s="65">
        <v>37006645</v>
      </c>
      <c r="E50" s="70">
        <v>-3.2000000000000001E-2</v>
      </c>
      <c r="F50" s="28"/>
    </row>
    <row r="51" spans="1:6" ht="15.75" thickTop="1" x14ac:dyDescent="0.25">
      <c r="B51" s="49"/>
      <c r="C51" s="49"/>
      <c r="D51" s="49"/>
      <c r="E51" s="50"/>
    </row>
    <row r="52" spans="1:6" x14ac:dyDescent="0.25">
      <c r="B52" s="51"/>
      <c r="C52" s="51"/>
      <c r="D52" s="51"/>
      <c r="E52" s="51"/>
      <c r="F52" s="51"/>
    </row>
    <row r="53" spans="1:6" x14ac:dyDescent="0.25">
      <c r="A53" s="18" t="s">
        <v>154</v>
      </c>
    </row>
  </sheetData>
  <mergeCells count="14">
    <mergeCell ref="E3:F4"/>
    <mergeCell ref="F21:F22"/>
    <mergeCell ref="A37:A38"/>
    <mergeCell ref="B37:B38"/>
    <mergeCell ref="C37:C38"/>
    <mergeCell ref="D37:D38"/>
    <mergeCell ref="E37:E38"/>
    <mergeCell ref="F37:F38"/>
    <mergeCell ref="A21:A22"/>
    <mergeCell ref="A1:C1"/>
    <mergeCell ref="A3:A4"/>
    <mergeCell ref="B3:B4"/>
    <mergeCell ref="C3:D3"/>
    <mergeCell ref="C4:D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G23" sqref="G23"/>
    </sheetView>
  </sheetViews>
  <sheetFormatPr baseColWidth="10" defaultRowHeight="15" x14ac:dyDescent="0.25"/>
  <cols>
    <col min="1" max="1" width="49.28515625" bestFit="1" customWidth="1"/>
  </cols>
  <sheetData>
    <row r="1" spans="1:5" x14ac:dyDescent="0.25">
      <c r="A1" s="86"/>
      <c r="B1" s="86"/>
      <c r="C1" s="86"/>
      <c r="D1" s="87"/>
      <c r="E1" s="87"/>
    </row>
    <row r="2" spans="1:5" ht="37.5" customHeight="1" thickBot="1" x14ac:dyDescent="0.3">
      <c r="A2" s="72" t="s">
        <v>47</v>
      </c>
      <c r="B2" s="72"/>
      <c r="C2" s="72"/>
      <c r="D2" s="88"/>
      <c r="E2" s="88"/>
    </row>
    <row r="3" spans="1:5" ht="16.5" thickTop="1" thickBot="1" x14ac:dyDescent="0.3">
      <c r="A3" s="2"/>
      <c r="B3" s="38" t="s">
        <v>157</v>
      </c>
      <c r="C3" s="38" t="s">
        <v>157</v>
      </c>
      <c r="D3" s="38" t="s">
        <v>1</v>
      </c>
      <c r="E3" s="52" t="s">
        <v>166</v>
      </c>
    </row>
    <row r="4" spans="1:5" ht="15.75" thickBot="1" x14ac:dyDescent="0.3">
      <c r="A4" s="12"/>
      <c r="B4" s="5" t="s">
        <v>2</v>
      </c>
      <c r="C4" s="85" t="s">
        <v>3</v>
      </c>
      <c r="D4" s="85"/>
      <c r="E4" s="23" t="s">
        <v>4</v>
      </c>
    </row>
    <row r="5" spans="1:5" ht="16.5" thickTop="1" thickBot="1" x14ac:dyDescent="0.3">
      <c r="A5" s="6" t="s">
        <v>48</v>
      </c>
      <c r="B5" s="40" t="s">
        <v>167</v>
      </c>
      <c r="C5" s="40" t="s">
        <v>168</v>
      </c>
      <c r="D5" s="53" t="s">
        <v>169</v>
      </c>
      <c r="E5" s="41" t="s">
        <v>170</v>
      </c>
    </row>
    <row r="6" spans="1:5" ht="15.75" thickBot="1" x14ac:dyDescent="0.3">
      <c r="A6" s="6" t="s">
        <v>49</v>
      </c>
      <c r="B6" s="7" t="s">
        <v>171</v>
      </c>
      <c r="C6" s="7">
        <v>-731.755</v>
      </c>
      <c r="D6" s="54">
        <v>-855.678</v>
      </c>
      <c r="E6" s="42" t="s">
        <v>172</v>
      </c>
    </row>
    <row r="7" spans="1:5" ht="15.75" thickBot="1" x14ac:dyDescent="0.3">
      <c r="A7" s="2" t="s">
        <v>50</v>
      </c>
      <c r="B7" s="9" t="s">
        <v>173</v>
      </c>
      <c r="C7" s="9" t="s">
        <v>174</v>
      </c>
      <c r="D7" s="3" t="s">
        <v>175</v>
      </c>
      <c r="E7" s="47" t="s">
        <v>159</v>
      </c>
    </row>
    <row r="8" spans="1:5" ht="15.75" thickBot="1" x14ac:dyDescent="0.3">
      <c r="A8" s="6" t="s">
        <v>51</v>
      </c>
      <c r="B8" s="7">
        <v>738.52300000000002</v>
      </c>
      <c r="C8" s="7">
        <v>455.55799999999999</v>
      </c>
      <c r="D8" s="54">
        <v>431.18400000000003</v>
      </c>
      <c r="E8" s="42" t="s">
        <v>176</v>
      </c>
    </row>
    <row r="9" spans="1:5" ht="15.75" thickBot="1" x14ac:dyDescent="0.3">
      <c r="A9" s="6" t="s">
        <v>52</v>
      </c>
      <c r="B9" s="7">
        <v>-286.12299999999999</v>
      </c>
      <c r="C9" s="7">
        <v>-176.495</v>
      </c>
      <c r="D9" s="54">
        <v>-176.76</v>
      </c>
      <c r="E9" s="42" t="s">
        <v>177</v>
      </c>
    </row>
    <row r="10" spans="1:5" ht="15.75" thickBot="1" x14ac:dyDescent="0.3">
      <c r="A10" s="2" t="s">
        <v>53</v>
      </c>
      <c r="B10" s="9">
        <v>452.4</v>
      </c>
      <c r="C10" s="9">
        <v>279.06299999999999</v>
      </c>
      <c r="D10" s="3">
        <v>254.42400000000001</v>
      </c>
      <c r="E10" s="47" t="s">
        <v>178</v>
      </c>
    </row>
    <row r="11" spans="1:5" ht="15.75" thickBot="1" x14ac:dyDescent="0.3">
      <c r="A11" s="6" t="s">
        <v>54</v>
      </c>
      <c r="B11" s="7">
        <v>4.5330000000000004</v>
      </c>
      <c r="C11" s="7">
        <v>2.7959999999999998</v>
      </c>
      <c r="D11" s="54">
        <v>-367.03399999999999</v>
      </c>
      <c r="E11" s="47" t="s">
        <v>179</v>
      </c>
    </row>
    <row r="12" spans="1:5" ht="15.75" thickBot="1" x14ac:dyDescent="0.3">
      <c r="A12" s="6" t="s">
        <v>55</v>
      </c>
      <c r="B12" s="7">
        <v>205.81299999999999</v>
      </c>
      <c r="C12" s="7">
        <v>126.956</v>
      </c>
      <c r="D12" s="54">
        <v>507.392</v>
      </c>
      <c r="E12" s="42" t="s">
        <v>180</v>
      </c>
    </row>
    <row r="13" spans="1:5" ht="15.75" thickBot="1" x14ac:dyDescent="0.3">
      <c r="A13" s="2" t="s">
        <v>56</v>
      </c>
      <c r="B13" s="9">
        <v>210.346</v>
      </c>
      <c r="C13" s="9">
        <v>129.75200000000001</v>
      </c>
      <c r="D13" s="3">
        <v>140.358</v>
      </c>
      <c r="E13" s="47" t="s">
        <v>181</v>
      </c>
    </row>
    <row r="14" spans="1:5" ht="15.75" thickBot="1" x14ac:dyDescent="0.3">
      <c r="A14" s="6" t="s">
        <v>57</v>
      </c>
      <c r="B14" s="7">
        <v>141.303</v>
      </c>
      <c r="C14" s="7">
        <v>87.162999999999997</v>
      </c>
      <c r="D14" s="54">
        <v>18.298999999999999</v>
      </c>
      <c r="E14" s="42" t="s">
        <v>182</v>
      </c>
    </row>
    <row r="15" spans="1:5" ht="15.75" thickBot="1" x14ac:dyDescent="0.3">
      <c r="A15" s="2" t="s">
        <v>58</v>
      </c>
      <c r="B15" s="9" t="s">
        <v>183</v>
      </c>
      <c r="C15" s="9" t="s">
        <v>184</v>
      </c>
      <c r="D15" s="3" t="s">
        <v>185</v>
      </c>
      <c r="E15" s="47" t="s">
        <v>186</v>
      </c>
    </row>
    <row r="16" spans="1:5" ht="15.75" thickBot="1" x14ac:dyDescent="0.3">
      <c r="A16" s="2" t="s">
        <v>59</v>
      </c>
      <c r="B16" s="9">
        <v>-485.053</v>
      </c>
      <c r="C16" s="9">
        <v>-299.20499999999998</v>
      </c>
      <c r="D16" s="3">
        <v>-343.286</v>
      </c>
      <c r="E16" s="47" t="s">
        <v>187</v>
      </c>
    </row>
    <row r="17" spans="1:5" ht="15.75" thickBot="1" x14ac:dyDescent="0.3">
      <c r="A17" s="2" t="s">
        <v>60</v>
      </c>
      <c r="B17" s="9" t="s">
        <v>188</v>
      </c>
      <c r="C17" s="9" t="s">
        <v>189</v>
      </c>
      <c r="D17" s="3" t="s">
        <v>190</v>
      </c>
      <c r="E17" s="47" t="s">
        <v>191</v>
      </c>
    </row>
    <row r="18" spans="1:5" ht="15.75" thickBot="1" x14ac:dyDescent="0.3">
      <c r="A18" s="6" t="s">
        <v>61</v>
      </c>
      <c r="B18" s="7">
        <v>-643.53899999999999</v>
      </c>
      <c r="C18" s="7">
        <v>-396.96699999999998</v>
      </c>
      <c r="D18" s="54">
        <v>-395.13299999999998</v>
      </c>
      <c r="E18" s="42" t="s">
        <v>192</v>
      </c>
    </row>
    <row r="19" spans="1:5" ht="15.75" thickBot="1" x14ac:dyDescent="0.3">
      <c r="A19" s="6" t="s">
        <v>62</v>
      </c>
      <c r="B19" s="7">
        <v>-373.029</v>
      </c>
      <c r="C19" s="7">
        <v>-230.10300000000001</v>
      </c>
      <c r="D19" s="54">
        <v>-226.41300000000001</v>
      </c>
      <c r="E19" s="42" t="s">
        <v>193</v>
      </c>
    </row>
    <row r="20" spans="1:5" ht="15.75" thickBot="1" x14ac:dyDescent="0.3">
      <c r="A20" s="6" t="s">
        <v>63</v>
      </c>
      <c r="B20" s="7">
        <v>-126.16200000000001</v>
      </c>
      <c r="C20" s="7">
        <v>-77.822999999999993</v>
      </c>
      <c r="D20" s="54">
        <v>-65.358999999999995</v>
      </c>
      <c r="E20" s="42" t="s">
        <v>194</v>
      </c>
    </row>
    <row r="21" spans="1:5" ht="15.75" thickBot="1" x14ac:dyDescent="0.3">
      <c r="A21" s="2" t="s">
        <v>64</v>
      </c>
      <c r="B21" s="9" t="s">
        <v>195</v>
      </c>
      <c r="C21" s="9">
        <v>-704.89300000000003</v>
      </c>
      <c r="D21" s="3">
        <v>-686.90499999999997</v>
      </c>
      <c r="E21" s="47" t="s">
        <v>196</v>
      </c>
    </row>
    <row r="22" spans="1:5" ht="15.75" thickBot="1" x14ac:dyDescent="0.3">
      <c r="A22" s="6" t="s">
        <v>65</v>
      </c>
      <c r="B22" s="7">
        <v>-9.15</v>
      </c>
      <c r="C22" s="7">
        <v>-5.6440000000000001</v>
      </c>
      <c r="D22" s="54">
        <v>-234</v>
      </c>
      <c r="E22" s="47" t="s">
        <v>197</v>
      </c>
    </row>
    <row r="23" spans="1:5" ht="15.75" thickBot="1" x14ac:dyDescent="0.3">
      <c r="A23" s="6" t="s">
        <v>66</v>
      </c>
      <c r="B23" s="7">
        <v>-155.65199999999999</v>
      </c>
      <c r="C23" s="7">
        <v>-96.013999999999996</v>
      </c>
      <c r="D23" s="54">
        <v>-85.197999999999993</v>
      </c>
      <c r="E23" s="42" t="s">
        <v>198</v>
      </c>
    </row>
    <row r="24" spans="1:5" ht="15.75" thickBot="1" x14ac:dyDescent="0.3">
      <c r="A24" s="2" t="s">
        <v>67</v>
      </c>
      <c r="B24" s="9" t="s">
        <v>199</v>
      </c>
      <c r="C24" s="9">
        <v>-806.55100000000004</v>
      </c>
      <c r="D24" s="3">
        <v>-772.33699999999999</v>
      </c>
      <c r="E24" s="47" t="s">
        <v>200</v>
      </c>
    </row>
    <row r="25" spans="1:5" ht="15.75" thickBot="1" x14ac:dyDescent="0.3">
      <c r="A25" s="2" t="s">
        <v>68</v>
      </c>
      <c r="B25" s="9" t="s">
        <v>201</v>
      </c>
      <c r="C25" s="9">
        <v>716.91300000000001</v>
      </c>
      <c r="D25" s="3">
        <v>578.82399999999996</v>
      </c>
      <c r="E25" s="47" t="s">
        <v>202</v>
      </c>
    </row>
    <row r="26" spans="1:5" ht="24.75" thickBot="1" x14ac:dyDescent="0.3">
      <c r="A26" s="6" t="s">
        <v>69</v>
      </c>
      <c r="B26" s="7">
        <v>6.4249999999999998</v>
      </c>
      <c r="C26" s="7">
        <v>3.9630000000000001</v>
      </c>
      <c r="D26" s="54">
        <v>3.012</v>
      </c>
      <c r="E26" s="42" t="s">
        <v>203</v>
      </c>
    </row>
    <row r="27" spans="1:5" ht="15.75" thickBot="1" x14ac:dyDescent="0.3">
      <c r="A27" s="2" t="s">
        <v>70</v>
      </c>
      <c r="B27" s="9" t="s">
        <v>204</v>
      </c>
      <c r="C27" s="9">
        <v>720.87599999999998</v>
      </c>
      <c r="D27" s="3">
        <v>581.83600000000001</v>
      </c>
      <c r="E27" s="47" t="s">
        <v>202</v>
      </c>
    </row>
    <row r="28" spans="1:5" ht="15.75" thickBot="1" x14ac:dyDescent="0.3">
      <c r="A28" s="6" t="s">
        <v>71</v>
      </c>
      <c r="B28" s="7">
        <v>-232.81700000000001</v>
      </c>
      <c r="C28" s="7">
        <v>-143.613</v>
      </c>
      <c r="D28" s="54">
        <v>-107.12</v>
      </c>
      <c r="E28" s="42" t="s">
        <v>205</v>
      </c>
    </row>
    <row r="29" spans="1:5" ht="15.75" thickBot="1" x14ac:dyDescent="0.3">
      <c r="A29" s="2" t="s">
        <v>72</v>
      </c>
      <c r="B29" s="9">
        <v>935.82399999999996</v>
      </c>
      <c r="C29" s="9">
        <v>577.26300000000003</v>
      </c>
      <c r="D29" s="3">
        <v>474.71600000000001</v>
      </c>
      <c r="E29" s="47" t="s">
        <v>206</v>
      </c>
    </row>
    <row r="30" spans="1:5" ht="15.75" thickBot="1" x14ac:dyDescent="0.3">
      <c r="A30" s="6" t="s">
        <v>73</v>
      </c>
      <c r="B30" s="7" t="s">
        <v>9</v>
      </c>
      <c r="C30" s="7" t="s">
        <v>9</v>
      </c>
      <c r="D30" s="54" t="s">
        <v>9</v>
      </c>
      <c r="E30" s="47" t="s">
        <v>10</v>
      </c>
    </row>
    <row r="31" spans="1:5" ht="15.75" thickBot="1" x14ac:dyDescent="0.3">
      <c r="A31" s="2" t="s">
        <v>74</v>
      </c>
      <c r="B31" s="9"/>
      <c r="C31" s="9"/>
      <c r="D31" s="3"/>
      <c r="E31" s="42"/>
    </row>
    <row r="32" spans="1:5" ht="15.75" thickBot="1" x14ac:dyDescent="0.3">
      <c r="A32" s="10" t="s">
        <v>44</v>
      </c>
      <c r="B32" s="11">
        <v>20.18</v>
      </c>
      <c r="C32" s="11">
        <v>12.448</v>
      </c>
      <c r="D32" s="55">
        <v>2.3650000000000002</v>
      </c>
      <c r="E32" s="43" t="s">
        <v>207</v>
      </c>
    </row>
    <row r="33" spans="1:5" ht="16.5" thickTop="1" thickBot="1" x14ac:dyDescent="0.3">
      <c r="A33" s="12" t="s">
        <v>75</v>
      </c>
      <c r="B33" s="44">
        <v>915.64400000000001</v>
      </c>
      <c r="C33" s="44">
        <v>564.81500000000005</v>
      </c>
      <c r="D33" s="35">
        <v>472.351</v>
      </c>
      <c r="E33" s="45" t="s">
        <v>164</v>
      </c>
    </row>
    <row r="34" spans="1:5" ht="15.75" thickTop="1" x14ac:dyDescent="0.25">
      <c r="E34" s="21"/>
    </row>
    <row r="35" spans="1:5" x14ac:dyDescent="0.25">
      <c r="A35" s="18" t="s">
        <v>154</v>
      </c>
      <c r="E35" s="21"/>
    </row>
    <row r="36" spans="1:5" x14ac:dyDescent="0.25">
      <c r="E36" s="21"/>
    </row>
  </sheetData>
  <mergeCells count="5">
    <mergeCell ref="C4:D4"/>
    <mergeCell ref="A1:C1"/>
    <mergeCell ref="A2:C2"/>
    <mergeCell ref="D1:D2"/>
    <mergeCell ref="E1:E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13" workbookViewId="0">
      <selection activeCell="B6" sqref="B6:G34"/>
    </sheetView>
  </sheetViews>
  <sheetFormatPr baseColWidth="10" defaultRowHeight="15" x14ac:dyDescent="0.25"/>
  <cols>
    <col min="1" max="1" width="42.28515625" customWidth="1"/>
  </cols>
  <sheetData>
    <row r="1" spans="1:7" x14ac:dyDescent="0.25">
      <c r="A1" s="86"/>
      <c r="B1" s="86"/>
      <c r="C1" s="86"/>
      <c r="D1" s="87"/>
      <c r="E1" s="87"/>
      <c r="F1" s="87"/>
      <c r="G1" s="87"/>
    </row>
    <row r="2" spans="1:7" ht="37.5" customHeight="1" thickBot="1" x14ac:dyDescent="0.3">
      <c r="A2" s="72" t="s">
        <v>76</v>
      </c>
      <c r="B2" s="72"/>
      <c r="C2" s="72"/>
      <c r="D2" s="88"/>
      <c r="E2" s="88"/>
      <c r="F2" s="88"/>
      <c r="G2" s="88"/>
    </row>
    <row r="3" spans="1:7" ht="16.5" thickTop="1" thickBot="1" x14ac:dyDescent="0.3">
      <c r="A3" s="2"/>
      <c r="B3" s="38" t="s">
        <v>208</v>
      </c>
      <c r="C3" s="38" t="s">
        <v>208</v>
      </c>
      <c r="D3" s="38" t="s">
        <v>153</v>
      </c>
      <c r="E3" s="38" t="s">
        <v>209</v>
      </c>
      <c r="F3" s="38" t="s">
        <v>210</v>
      </c>
      <c r="G3" s="38" t="s">
        <v>211</v>
      </c>
    </row>
    <row r="4" spans="1:7" x14ac:dyDescent="0.25">
      <c r="A4" s="73"/>
      <c r="B4" s="75" t="s">
        <v>2</v>
      </c>
      <c r="C4" s="75" t="s">
        <v>3</v>
      </c>
      <c r="D4" s="75"/>
      <c r="E4" s="75"/>
      <c r="F4" s="75" t="s">
        <v>4</v>
      </c>
      <c r="G4" s="75"/>
    </row>
    <row r="5" spans="1:7" ht="15.75" thickBot="1" x14ac:dyDescent="0.3">
      <c r="A5" s="74"/>
      <c r="B5" s="76"/>
      <c r="C5" s="76"/>
      <c r="D5" s="76"/>
      <c r="E5" s="76"/>
      <c r="F5" s="76"/>
      <c r="G5" s="76"/>
    </row>
    <row r="6" spans="1:7" ht="16.5" thickTop="1" thickBot="1" x14ac:dyDescent="0.3">
      <c r="A6" s="6" t="s">
        <v>48</v>
      </c>
      <c r="B6" s="40">
        <v>849.96199999999999</v>
      </c>
      <c r="C6" s="40">
        <v>524.29899999999998</v>
      </c>
      <c r="D6" s="40">
        <v>459.30399999999997</v>
      </c>
      <c r="E6" s="40">
        <v>526.33000000000004</v>
      </c>
      <c r="F6" s="53" t="s">
        <v>212</v>
      </c>
      <c r="G6" s="53" t="s">
        <v>213</v>
      </c>
    </row>
    <row r="7" spans="1:7" ht="15.75" thickBot="1" x14ac:dyDescent="0.3">
      <c r="A7" s="6" t="s">
        <v>49</v>
      </c>
      <c r="B7" s="7">
        <v>-288.23500000000001</v>
      </c>
      <c r="C7" s="7">
        <v>-177.798</v>
      </c>
      <c r="D7" s="7">
        <v>-141.72300000000001</v>
      </c>
      <c r="E7" s="7">
        <v>-209.68100000000001</v>
      </c>
      <c r="F7" s="54" t="s">
        <v>214</v>
      </c>
      <c r="G7" s="54" t="s">
        <v>215</v>
      </c>
    </row>
    <row r="8" spans="1:7" ht="15.75" thickBot="1" x14ac:dyDescent="0.3">
      <c r="A8" s="2" t="s">
        <v>50</v>
      </c>
      <c r="B8" s="9">
        <v>561.72699999999998</v>
      </c>
      <c r="C8" s="9">
        <v>346.50099999999998</v>
      </c>
      <c r="D8" s="9">
        <v>317.58100000000002</v>
      </c>
      <c r="E8" s="9">
        <v>316.649</v>
      </c>
      <c r="F8" s="3" t="s">
        <v>216</v>
      </c>
      <c r="G8" s="3" t="s">
        <v>217</v>
      </c>
    </row>
    <row r="9" spans="1:7" ht="15.75" thickBot="1" x14ac:dyDescent="0.3">
      <c r="A9" s="6" t="s">
        <v>51</v>
      </c>
      <c r="B9" s="7">
        <v>182.06700000000001</v>
      </c>
      <c r="C9" s="7">
        <v>112.30800000000001</v>
      </c>
      <c r="D9" s="7">
        <v>112.38800000000001</v>
      </c>
      <c r="E9" s="7">
        <v>112.187</v>
      </c>
      <c r="F9" s="54" t="s">
        <v>218</v>
      </c>
      <c r="G9" s="54" t="s">
        <v>177</v>
      </c>
    </row>
    <row r="10" spans="1:7" ht="15.75" thickBot="1" x14ac:dyDescent="0.3">
      <c r="A10" s="6" t="s">
        <v>52</v>
      </c>
      <c r="B10" s="7">
        <v>-74.584999999999994</v>
      </c>
      <c r="C10" s="7">
        <v>-46.008000000000003</v>
      </c>
      <c r="D10" s="7">
        <v>-44.286000000000001</v>
      </c>
      <c r="E10" s="7">
        <v>-49.05</v>
      </c>
      <c r="F10" s="54" t="s">
        <v>219</v>
      </c>
      <c r="G10" s="54" t="s">
        <v>220</v>
      </c>
    </row>
    <row r="11" spans="1:7" ht="15.75" thickBot="1" x14ac:dyDescent="0.3">
      <c r="A11" s="2" t="s">
        <v>53</v>
      </c>
      <c r="B11" s="9">
        <v>107.482</v>
      </c>
      <c r="C11" s="9">
        <v>66.3</v>
      </c>
      <c r="D11" s="9">
        <v>68.102000000000004</v>
      </c>
      <c r="E11" s="9">
        <v>63.137</v>
      </c>
      <c r="F11" s="3" t="s">
        <v>163</v>
      </c>
      <c r="G11" s="3" t="s">
        <v>221</v>
      </c>
    </row>
    <row r="12" spans="1:7" ht="15.75" thickBot="1" x14ac:dyDescent="0.3">
      <c r="A12" s="6" t="s">
        <v>54</v>
      </c>
      <c r="B12" s="7">
        <v>-81.278999999999996</v>
      </c>
      <c r="C12" s="7">
        <v>-50.137</v>
      </c>
      <c r="D12" s="7">
        <v>48.033999999999999</v>
      </c>
      <c r="E12" s="7">
        <v>-74.849999999999994</v>
      </c>
      <c r="F12" s="3" t="s">
        <v>222</v>
      </c>
      <c r="G12" s="54" t="s">
        <v>10</v>
      </c>
    </row>
    <row r="13" spans="1:7" ht="15.75" thickBot="1" x14ac:dyDescent="0.3">
      <c r="A13" s="6" t="s">
        <v>55</v>
      </c>
      <c r="B13" s="7">
        <v>110.742</v>
      </c>
      <c r="C13" s="7">
        <v>68.311000000000007</v>
      </c>
      <c r="D13" s="7">
        <v>-8.593</v>
      </c>
      <c r="E13" s="7">
        <v>112.39700000000001</v>
      </c>
      <c r="F13" s="54" t="s">
        <v>223</v>
      </c>
      <c r="G13" s="54" t="s">
        <v>10</v>
      </c>
    </row>
    <row r="14" spans="1:7" ht="15.75" thickBot="1" x14ac:dyDescent="0.3">
      <c r="A14" s="2" t="s">
        <v>56</v>
      </c>
      <c r="B14" s="9">
        <v>29.463000000000001</v>
      </c>
      <c r="C14" s="9">
        <v>18.173999999999999</v>
      </c>
      <c r="D14" s="9">
        <v>39.441000000000003</v>
      </c>
      <c r="E14" s="9">
        <v>37.546999999999997</v>
      </c>
      <c r="F14" s="3" t="s">
        <v>224</v>
      </c>
      <c r="G14" s="3" t="s">
        <v>225</v>
      </c>
    </row>
    <row r="15" spans="1:7" ht="15.75" thickBot="1" x14ac:dyDescent="0.3">
      <c r="A15" s="6" t="s">
        <v>57</v>
      </c>
      <c r="B15" s="7">
        <v>31.164999999999999</v>
      </c>
      <c r="C15" s="7">
        <v>19.224</v>
      </c>
      <c r="D15" s="7">
        <v>38.871000000000002</v>
      </c>
      <c r="E15" s="7">
        <v>4.4560000000000004</v>
      </c>
      <c r="F15" s="54" t="s">
        <v>226</v>
      </c>
      <c r="G15" s="54" t="s">
        <v>227</v>
      </c>
    </row>
    <row r="16" spans="1:7" ht="15.75" thickBot="1" x14ac:dyDescent="0.3">
      <c r="A16" s="2" t="s">
        <v>58</v>
      </c>
      <c r="B16" s="9">
        <v>729.83500000000004</v>
      </c>
      <c r="C16" s="9">
        <v>450.19900000000001</v>
      </c>
      <c r="D16" s="9">
        <v>463.995</v>
      </c>
      <c r="E16" s="9">
        <v>421.78899999999999</v>
      </c>
      <c r="F16" s="3" t="s">
        <v>228</v>
      </c>
      <c r="G16" s="3" t="s">
        <v>229</v>
      </c>
    </row>
    <row r="17" spans="1:7" ht="15.75" thickBot="1" x14ac:dyDescent="0.3">
      <c r="A17" s="2" t="s">
        <v>59</v>
      </c>
      <c r="B17" s="9">
        <v>-124.512</v>
      </c>
      <c r="C17" s="9">
        <v>-76.805000000000007</v>
      </c>
      <c r="D17" s="9">
        <v>-72.028000000000006</v>
      </c>
      <c r="E17" s="9">
        <v>-87.712999999999994</v>
      </c>
      <c r="F17" s="3" t="s">
        <v>230</v>
      </c>
      <c r="G17" s="3" t="s">
        <v>231</v>
      </c>
    </row>
    <row r="18" spans="1:7" ht="15.75" thickBot="1" x14ac:dyDescent="0.3">
      <c r="A18" s="2" t="s">
        <v>60</v>
      </c>
      <c r="B18" s="9">
        <v>605.32399999999996</v>
      </c>
      <c r="C18" s="9">
        <v>373.39400000000001</v>
      </c>
      <c r="D18" s="9">
        <v>391.96699999999998</v>
      </c>
      <c r="E18" s="9">
        <v>334.07600000000002</v>
      </c>
      <c r="F18" s="3" t="s">
        <v>232</v>
      </c>
      <c r="G18" s="3" t="s">
        <v>233</v>
      </c>
    </row>
    <row r="19" spans="1:7" ht="15.75" thickBot="1" x14ac:dyDescent="0.3">
      <c r="A19" s="6" t="s">
        <v>61</v>
      </c>
      <c r="B19" s="7">
        <v>-165.49600000000001</v>
      </c>
      <c r="C19" s="7">
        <v>-102.086</v>
      </c>
      <c r="D19" s="7">
        <v>-100.855</v>
      </c>
      <c r="E19" s="7">
        <v>-101.306</v>
      </c>
      <c r="F19" s="54" t="s">
        <v>162</v>
      </c>
      <c r="G19" s="54" t="s">
        <v>234</v>
      </c>
    </row>
    <row r="20" spans="1:7" ht="15.75" thickBot="1" x14ac:dyDescent="0.3">
      <c r="A20" s="6" t="s">
        <v>62</v>
      </c>
      <c r="B20" s="7">
        <v>-94.355000000000004</v>
      </c>
      <c r="C20" s="7">
        <v>-58.203000000000003</v>
      </c>
      <c r="D20" s="7">
        <v>-59.034999999999997</v>
      </c>
      <c r="E20" s="7">
        <v>-57.898000000000003</v>
      </c>
      <c r="F20" s="54" t="s">
        <v>192</v>
      </c>
      <c r="G20" s="54" t="s">
        <v>235</v>
      </c>
    </row>
    <row r="21" spans="1:7" ht="15.75" thickBot="1" x14ac:dyDescent="0.3">
      <c r="A21" s="6" t="s">
        <v>63</v>
      </c>
      <c r="B21" s="7">
        <v>-36.241</v>
      </c>
      <c r="C21" s="7">
        <v>-22.355</v>
      </c>
      <c r="D21" s="7">
        <v>-19.068000000000001</v>
      </c>
      <c r="E21" s="7">
        <v>-18.812000000000001</v>
      </c>
      <c r="F21" s="54" t="s">
        <v>236</v>
      </c>
      <c r="G21" s="54" t="s">
        <v>237</v>
      </c>
    </row>
    <row r="22" spans="1:7" ht="24.75" thickBot="1" x14ac:dyDescent="0.3">
      <c r="A22" s="2" t="s">
        <v>64</v>
      </c>
      <c r="B22" s="9">
        <v>-296.09100000000001</v>
      </c>
      <c r="C22" s="9">
        <v>-182.64400000000001</v>
      </c>
      <c r="D22" s="9">
        <v>-178.958</v>
      </c>
      <c r="E22" s="9">
        <v>-178.01599999999999</v>
      </c>
      <c r="F22" s="3" t="s">
        <v>196</v>
      </c>
      <c r="G22" s="3" t="s">
        <v>238</v>
      </c>
    </row>
    <row r="23" spans="1:7" ht="15.75" thickBot="1" x14ac:dyDescent="0.3">
      <c r="A23" s="6" t="s">
        <v>65</v>
      </c>
      <c r="B23" s="9" t="s">
        <v>9</v>
      </c>
      <c r="C23" s="9" t="s">
        <v>9</v>
      </c>
      <c r="D23" s="9">
        <v>-5.2949999999999999</v>
      </c>
      <c r="E23" s="9">
        <v>-139</v>
      </c>
      <c r="F23" s="3" t="s">
        <v>10</v>
      </c>
      <c r="G23" s="3" t="s">
        <v>10</v>
      </c>
    </row>
    <row r="24" spans="1:7" ht="15.75" thickBot="1" x14ac:dyDescent="0.3">
      <c r="A24" s="6" t="s">
        <v>66</v>
      </c>
      <c r="B24" s="7">
        <v>-37.841999999999999</v>
      </c>
      <c r="C24" s="7">
        <v>-23.343</v>
      </c>
      <c r="D24" s="7">
        <v>-18.672999999999998</v>
      </c>
      <c r="E24" s="7">
        <v>-20.326000000000001</v>
      </c>
      <c r="F24" s="54" t="s">
        <v>239</v>
      </c>
      <c r="G24" s="54" t="s">
        <v>240</v>
      </c>
    </row>
    <row r="25" spans="1:7" ht="15.75" thickBot="1" x14ac:dyDescent="0.3">
      <c r="A25" s="2" t="s">
        <v>67</v>
      </c>
      <c r="B25" s="9">
        <v>-333.93400000000003</v>
      </c>
      <c r="C25" s="9">
        <v>-205.98699999999999</v>
      </c>
      <c r="D25" s="9">
        <v>-202.92599999999999</v>
      </c>
      <c r="E25" s="9">
        <v>-198.48099999999999</v>
      </c>
      <c r="F25" s="3" t="s">
        <v>241</v>
      </c>
      <c r="G25" s="3" t="s">
        <v>242</v>
      </c>
    </row>
    <row r="26" spans="1:7" ht="15.75" thickBot="1" x14ac:dyDescent="0.3">
      <c r="A26" s="2" t="s">
        <v>68</v>
      </c>
      <c r="B26" s="9">
        <v>271.39</v>
      </c>
      <c r="C26" s="9">
        <v>167.40700000000001</v>
      </c>
      <c r="D26" s="9">
        <v>189.041</v>
      </c>
      <c r="E26" s="9">
        <v>135.595</v>
      </c>
      <c r="F26" s="3" t="s">
        <v>243</v>
      </c>
      <c r="G26" s="3" t="s">
        <v>161</v>
      </c>
    </row>
    <row r="27" spans="1:7" ht="24.75" thickBot="1" x14ac:dyDescent="0.3">
      <c r="A27" s="6" t="s">
        <v>69</v>
      </c>
      <c r="B27" s="7">
        <v>1.6359999999999999</v>
      </c>
      <c r="C27" s="7">
        <v>1.0089999999999999</v>
      </c>
      <c r="D27" s="7">
        <v>1.349</v>
      </c>
      <c r="E27" s="7">
        <v>764</v>
      </c>
      <c r="F27" s="54" t="s">
        <v>244</v>
      </c>
      <c r="G27" s="54" t="s">
        <v>245</v>
      </c>
    </row>
    <row r="28" spans="1:7" ht="15.75" thickBot="1" x14ac:dyDescent="0.3">
      <c r="A28" s="2" t="s">
        <v>70</v>
      </c>
      <c r="B28" s="9">
        <v>273.02600000000001</v>
      </c>
      <c r="C28" s="9">
        <v>168.416</v>
      </c>
      <c r="D28" s="9">
        <v>190.39</v>
      </c>
      <c r="E28" s="9">
        <v>136.35900000000001</v>
      </c>
      <c r="F28" s="3" t="s">
        <v>243</v>
      </c>
      <c r="G28" s="3" t="s">
        <v>246</v>
      </c>
    </row>
    <row r="29" spans="1:7" ht="15.75" thickBot="1" x14ac:dyDescent="0.3">
      <c r="A29" s="6" t="s">
        <v>71</v>
      </c>
      <c r="B29" s="7">
        <v>-61.588999999999999</v>
      </c>
      <c r="C29" s="7">
        <v>-37.991</v>
      </c>
      <c r="D29" s="7">
        <v>-37.271000000000001</v>
      </c>
      <c r="E29" s="7">
        <v>-27.126000000000001</v>
      </c>
      <c r="F29" s="54" t="s">
        <v>247</v>
      </c>
      <c r="G29" s="54" t="s">
        <v>248</v>
      </c>
    </row>
    <row r="30" spans="1:7" ht="15.75" thickBot="1" x14ac:dyDescent="0.3">
      <c r="A30" s="2" t="s">
        <v>72</v>
      </c>
      <c r="B30" s="9">
        <v>211.43700000000001</v>
      </c>
      <c r="C30" s="9">
        <v>130.42500000000001</v>
      </c>
      <c r="D30" s="9">
        <v>153.119</v>
      </c>
      <c r="E30" s="9">
        <v>109.233</v>
      </c>
      <c r="F30" s="3" t="s">
        <v>249</v>
      </c>
      <c r="G30" s="3" t="s">
        <v>250</v>
      </c>
    </row>
    <row r="31" spans="1:7" ht="24.75" thickBot="1" x14ac:dyDescent="0.3">
      <c r="A31" s="6" t="s">
        <v>73</v>
      </c>
      <c r="B31" s="7" t="s">
        <v>9</v>
      </c>
      <c r="C31" s="7" t="s">
        <v>9</v>
      </c>
      <c r="D31" s="7" t="s">
        <v>251</v>
      </c>
      <c r="E31" s="7" t="s">
        <v>9</v>
      </c>
      <c r="F31" s="54"/>
      <c r="G31" s="54"/>
    </row>
    <row r="32" spans="1:7" ht="15.75" thickBot="1" x14ac:dyDescent="0.3">
      <c r="A32" s="2" t="s">
        <v>74</v>
      </c>
      <c r="B32" s="7"/>
      <c r="C32" s="7"/>
      <c r="D32" s="7"/>
      <c r="E32" s="7"/>
      <c r="F32" s="54"/>
      <c r="G32" s="54"/>
    </row>
    <row r="33" spans="1:7" ht="15.75" thickBot="1" x14ac:dyDescent="0.3">
      <c r="A33" s="10" t="s">
        <v>44</v>
      </c>
      <c r="B33" s="11">
        <v>-6.8949999999999996</v>
      </c>
      <c r="C33" s="11">
        <v>-4.2530000000000001</v>
      </c>
      <c r="D33" s="11">
        <v>15.792999999999999</v>
      </c>
      <c r="E33" s="11">
        <v>600</v>
      </c>
      <c r="F33" s="55" t="s">
        <v>10</v>
      </c>
      <c r="G33" s="55" t="s">
        <v>10</v>
      </c>
    </row>
    <row r="34" spans="1:7" ht="16.5" thickTop="1" thickBot="1" x14ac:dyDescent="0.3">
      <c r="A34" s="12" t="s">
        <v>75</v>
      </c>
      <c r="B34" s="44">
        <v>218.33199999999999</v>
      </c>
      <c r="C34" s="44">
        <v>134.678</v>
      </c>
      <c r="D34" s="44">
        <v>137.32599999999999</v>
      </c>
      <c r="E34" s="44">
        <v>108.633</v>
      </c>
      <c r="F34" s="35" t="s">
        <v>252</v>
      </c>
      <c r="G34" s="35" t="s">
        <v>253</v>
      </c>
    </row>
    <row r="35" spans="1:7" ht="15.75" thickTop="1" x14ac:dyDescent="0.25"/>
    <row r="37" spans="1:7" x14ac:dyDescent="0.25">
      <c r="A37" s="18" t="s">
        <v>154</v>
      </c>
    </row>
  </sheetData>
  <mergeCells count="11">
    <mergeCell ref="A4:A5"/>
    <mergeCell ref="B4:B5"/>
    <mergeCell ref="C4:E4"/>
    <mergeCell ref="C5:E5"/>
    <mergeCell ref="F4:G5"/>
    <mergeCell ref="G1:G2"/>
    <mergeCell ref="A1:C1"/>
    <mergeCell ref="A2:C2"/>
    <mergeCell ref="D1:D2"/>
    <mergeCell ref="E1:E2"/>
    <mergeCell ref="F1:F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abSelected="1" topLeftCell="A61" workbookViewId="0">
      <selection activeCell="H26" sqref="H26"/>
    </sheetView>
  </sheetViews>
  <sheetFormatPr baseColWidth="10" defaultRowHeight="15" x14ac:dyDescent="0.25"/>
  <cols>
    <col min="1" max="1" width="45.140625" customWidth="1"/>
  </cols>
  <sheetData>
    <row r="1" spans="1:6" ht="15.75" thickBot="1" x14ac:dyDescent="0.3">
      <c r="A1" s="74" t="s">
        <v>77</v>
      </c>
      <c r="B1" s="74"/>
      <c r="C1" s="74"/>
      <c r="D1" s="5"/>
      <c r="E1" s="5"/>
      <c r="F1" s="5"/>
    </row>
    <row r="2" spans="1:6" ht="15.75" thickTop="1" x14ac:dyDescent="0.25">
      <c r="A2" s="4" t="s">
        <v>78</v>
      </c>
      <c r="B2" s="56" t="s">
        <v>1</v>
      </c>
      <c r="C2" s="57">
        <v>42795</v>
      </c>
      <c r="D2" s="57">
        <v>42887</v>
      </c>
      <c r="E2" s="57">
        <v>42979</v>
      </c>
      <c r="F2" s="56" t="s">
        <v>157</v>
      </c>
    </row>
    <row r="3" spans="1:6" ht="15.75" thickBot="1" x14ac:dyDescent="0.3">
      <c r="A3" s="12"/>
      <c r="B3" s="10"/>
      <c r="C3" s="10"/>
      <c r="D3" s="10"/>
      <c r="E3" s="10"/>
      <c r="F3" s="10"/>
    </row>
    <row r="4" spans="1:6" ht="16.5" thickTop="1" thickBot="1" x14ac:dyDescent="0.3">
      <c r="A4" s="6" t="s">
        <v>79</v>
      </c>
      <c r="B4" s="40" t="s">
        <v>254</v>
      </c>
      <c r="C4" s="40" t="s">
        <v>255</v>
      </c>
      <c r="D4" s="40" t="s">
        <v>256</v>
      </c>
      <c r="E4" s="40" t="s">
        <v>257</v>
      </c>
      <c r="F4" s="58" t="s">
        <v>258</v>
      </c>
    </row>
    <row r="5" spans="1:6" ht="15.75" thickBot="1" x14ac:dyDescent="0.3">
      <c r="A5" s="6" t="s">
        <v>80</v>
      </c>
      <c r="B5" s="7" t="s">
        <v>259</v>
      </c>
      <c r="C5" s="7" t="s">
        <v>260</v>
      </c>
      <c r="D5" s="7" t="s">
        <v>261</v>
      </c>
      <c r="E5" s="7" t="s">
        <v>262</v>
      </c>
      <c r="F5" s="46" t="s">
        <v>263</v>
      </c>
    </row>
    <row r="6" spans="1:6" ht="15.75" thickBot="1" x14ac:dyDescent="0.3">
      <c r="A6" s="6" t="s">
        <v>81</v>
      </c>
      <c r="B6" s="7" t="s">
        <v>264</v>
      </c>
      <c r="C6" s="7" t="s">
        <v>265</v>
      </c>
      <c r="D6" s="7" t="s">
        <v>266</v>
      </c>
      <c r="E6" s="7" t="s">
        <v>267</v>
      </c>
      <c r="F6" s="46" t="s">
        <v>268</v>
      </c>
    </row>
    <row r="7" spans="1:6" ht="15.75" thickBot="1" x14ac:dyDescent="0.3">
      <c r="A7" s="6" t="s">
        <v>82</v>
      </c>
      <c r="B7" s="7">
        <v>272.80700000000002</v>
      </c>
      <c r="C7" s="7">
        <v>352.04399999999998</v>
      </c>
      <c r="D7" s="7">
        <v>235.614</v>
      </c>
      <c r="E7" s="7">
        <v>278.21499999999997</v>
      </c>
      <c r="F7" s="46">
        <v>162.685</v>
      </c>
    </row>
    <row r="8" spans="1:6" ht="15.75" thickBot="1" x14ac:dyDescent="0.3">
      <c r="A8" s="2" t="s">
        <v>83</v>
      </c>
      <c r="B8" s="9" t="s">
        <v>269</v>
      </c>
      <c r="C8" s="9" t="s">
        <v>270</v>
      </c>
      <c r="D8" s="9" t="s">
        <v>271</v>
      </c>
      <c r="E8" s="9" t="s">
        <v>272</v>
      </c>
      <c r="F8" s="59" t="s">
        <v>273</v>
      </c>
    </row>
    <row r="9" spans="1:6" ht="15.75" thickBot="1" x14ac:dyDescent="0.3">
      <c r="A9" s="6" t="s">
        <v>84</v>
      </c>
      <c r="B9" s="7">
        <v>-820.31100000000004</v>
      </c>
      <c r="C9" s="7">
        <v>-806.005</v>
      </c>
      <c r="D9" s="7">
        <v>-799.44200000000001</v>
      </c>
      <c r="E9" s="7">
        <v>-809.02099999999996</v>
      </c>
      <c r="F9" s="46">
        <v>-815.77300000000002</v>
      </c>
    </row>
    <row r="10" spans="1:6" ht="15.75" thickBot="1" x14ac:dyDescent="0.3">
      <c r="A10" s="2" t="s">
        <v>85</v>
      </c>
      <c r="B10" s="9" t="s">
        <v>274</v>
      </c>
      <c r="C10" s="9" t="s">
        <v>275</v>
      </c>
      <c r="D10" s="9" t="s">
        <v>276</v>
      </c>
      <c r="E10" s="9" t="s">
        <v>277</v>
      </c>
      <c r="F10" s="59" t="s">
        <v>278</v>
      </c>
    </row>
    <row r="11" spans="1:6" x14ac:dyDescent="0.25">
      <c r="A11" s="4"/>
      <c r="B11" s="8"/>
      <c r="C11" s="8"/>
      <c r="D11" s="8"/>
      <c r="E11" s="8"/>
      <c r="F11" s="8"/>
    </row>
    <row r="12" spans="1:6" ht="15.75" thickBot="1" x14ac:dyDescent="0.3">
      <c r="A12" s="12" t="s">
        <v>86</v>
      </c>
      <c r="B12" s="11"/>
      <c r="C12" s="11"/>
      <c r="D12" s="11"/>
      <c r="E12" s="11"/>
      <c r="F12" s="11"/>
    </row>
    <row r="13" spans="1:6" ht="16.5" thickTop="1" thickBot="1" x14ac:dyDescent="0.3">
      <c r="A13" s="6" t="s">
        <v>87</v>
      </c>
      <c r="B13" s="7" t="s">
        <v>279</v>
      </c>
      <c r="C13" s="7" t="s">
        <v>280</v>
      </c>
      <c r="D13" s="7" t="s">
        <v>281</v>
      </c>
      <c r="E13" s="7" t="s">
        <v>282</v>
      </c>
      <c r="F13" s="7" t="s">
        <v>283</v>
      </c>
    </row>
    <row r="14" spans="1:6" ht="15.75" thickBot="1" x14ac:dyDescent="0.3">
      <c r="A14" s="6" t="s">
        <v>88</v>
      </c>
      <c r="B14" s="7" t="s">
        <v>284</v>
      </c>
      <c r="C14" s="7" t="s">
        <v>285</v>
      </c>
      <c r="D14" s="7" t="s">
        <v>286</v>
      </c>
      <c r="E14" s="7" t="s">
        <v>287</v>
      </c>
      <c r="F14" s="7" t="s">
        <v>288</v>
      </c>
    </row>
    <row r="15" spans="1:6" ht="15.75" thickBot="1" x14ac:dyDescent="0.3">
      <c r="A15" s="2" t="s">
        <v>89</v>
      </c>
      <c r="B15" s="9" t="s">
        <v>289</v>
      </c>
      <c r="C15" s="9" t="s">
        <v>290</v>
      </c>
      <c r="D15" s="9" t="s">
        <v>291</v>
      </c>
      <c r="E15" s="9" t="s">
        <v>292</v>
      </c>
      <c r="F15" s="9" t="s">
        <v>293</v>
      </c>
    </row>
    <row r="16" spans="1:6" ht="15.75" thickBot="1" x14ac:dyDescent="0.3">
      <c r="A16" s="6" t="s">
        <v>90</v>
      </c>
      <c r="B16" s="7" t="s">
        <v>294</v>
      </c>
      <c r="C16" s="7" t="s">
        <v>295</v>
      </c>
      <c r="D16" s="7" t="s">
        <v>296</v>
      </c>
      <c r="E16" s="7" t="s">
        <v>297</v>
      </c>
      <c r="F16" s="7" t="s">
        <v>298</v>
      </c>
    </row>
    <row r="17" spans="1:6" ht="15.75" thickBot="1" x14ac:dyDescent="0.3">
      <c r="A17" s="2" t="s">
        <v>91</v>
      </c>
      <c r="B17" s="9" t="s">
        <v>299</v>
      </c>
      <c r="C17" s="9" t="s">
        <v>300</v>
      </c>
      <c r="D17" s="9" t="s">
        <v>301</v>
      </c>
      <c r="E17" s="9" t="s">
        <v>302</v>
      </c>
      <c r="F17" s="9" t="s">
        <v>303</v>
      </c>
    </row>
    <row r="18" spans="1:6" ht="15.75" thickBot="1" x14ac:dyDescent="0.3">
      <c r="A18" s="2" t="s">
        <v>92</v>
      </c>
      <c r="B18" s="9" t="s">
        <v>304</v>
      </c>
      <c r="C18" s="9" t="s">
        <v>305</v>
      </c>
      <c r="D18" s="9" t="s">
        <v>306</v>
      </c>
      <c r="E18" s="9" t="s">
        <v>307</v>
      </c>
      <c r="F18" s="9" t="s">
        <v>308</v>
      </c>
    </row>
    <row r="19" spans="1:6" x14ac:dyDescent="0.25">
      <c r="A19" s="4"/>
      <c r="B19" s="8"/>
      <c r="C19" s="8"/>
      <c r="D19" s="8"/>
      <c r="E19" s="8"/>
      <c r="F19" s="8"/>
    </row>
    <row r="20" spans="1:6" ht="15.75" thickBot="1" x14ac:dyDescent="0.3">
      <c r="A20" s="12" t="s">
        <v>93</v>
      </c>
      <c r="B20" s="11"/>
      <c r="C20" s="11"/>
      <c r="D20" s="11"/>
      <c r="E20" s="11"/>
      <c r="F20" s="11"/>
    </row>
    <row r="21" spans="1:6" ht="16.5" thickTop="1" thickBot="1" x14ac:dyDescent="0.3">
      <c r="A21" s="6" t="s">
        <v>94</v>
      </c>
      <c r="B21" s="7" t="s">
        <v>309</v>
      </c>
      <c r="C21" s="7" t="s">
        <v>310</v>
      </c>
      <c r="D21" s="7" t="s">
        <v>311</v>
      </c>
      <c r="E21" s="7" t="s">
        <v>312</v>
      </c>
      <c r="F21" s="7" t="s">
        <v>313</v>
      </c>
    </row>
    <row r="22" spans="1:6" ht="15.75" thickBot="1" x14ac:dyDescent="0.3">
      <c r="A22" s="6" t="s">
        <v>95</v>
      </c>
      <c r="B22" s="92">
        <v>26777264</v>
      </c>
      <c r="C22" s="7" t="s">
        <v>314</v>
      </c>
      <c r="D22" s="7" t="s">
        <v>315</v>
      </c>
      <c r="E22" s="7" t="s">
        <v>316</v>
      </c>
      <c r="F22" s="7" t="s">
        <v>317</v>
      </c>
    </row>
    <row r="23" spans="1:6" ht="15.75" thickBot="1" x14ac:dyDescent="0.3">
      <c r="A23" s="6" t="s">
        <v>96</v>
      </c>
      <c r="B23" s="7" t="s">
        <v>318</v>
      </c>
      <c r="C23" s="7" t="s">
        <v>319</v>
      </c>
      <c r="D23" s="7" t="s">
        <v>320</v>
      </c>
      <c r="E23" s="7" t="s">
        <v>321</v>
      </c>
      <c r="F23" s="7" t="s">
        <v>322</v>
      </c>
    </row>
    <row r="24" spans="1:6" ht="15.75" thickBot="1" x14ac:dyDescent="0.3">
      <c r="A24" s="6" t="s">
        <v>97</v>
      </c>
      <c r="B24" s="7" t="s">
        <v>323</v>
      </c>
      <c r="C24" s="7" t="s">
        <v>324</v>
      </c>
      <c r="D24" s="7" t="s">
        <v>325</v>
      </c>
      <c r="E24" s="7" t="s">
        <v>326</v>
      </c>
      <c r="F24" s="7" t="s">
        <v>327</v>
      </c>
    </row>
    <row r="25" spans="1:6" ht="15.75" thickBot="1" x14ac:dyDescent="0.3">
      <c r="A25" s="6" t="s">
        <v>98</v>
      </c>
      <c r="B25" s="7" t="s">
        <v>328</v>
      </c>
      <c r="C25" s="7" t="s">
        <v>329</v>
      </c>
      <c r="D25" s="7" t="s">
        <v>330</v>
      </c>
      <c r="E25" s="7" t="s">
        <v>331</v>
      </c>
      <c r="F25" s="7" t="s">
        <v>332</v>
      </c>
    </row>
    <row r="26" spans="1:6" ht="15.75" thickBot="1" x14ac:dyDescent="0.3">
      <c r="A26" s="6" t="s">
        <v>99</v>
      </c>
      <c r="B26" s="7" t="s">
        <v>333</v>
      </c>
      <c r="C26" s="7" t="s">
        <v>334</v>
      </c>
      <c r="D26" s="7" t="s">
        <v>335</v>
      </c>
      <c r="E26" s="7" t="s">
        <v>336</v>
      </c>
      <c r="F26" s="7" t="s">
        <v>337</v>
      </c>
    </row>
    <row r="27" spans="1:6" x14ac:dyDescent="0.25">
      <c r="A27" s="13"/>
      <c r="B27" s="8"/>
      <c r="C27" s="8"/>
      <c r="D27" s="8"/>
      <c r="E27" s="8"/>
      <c r="F27" s="8"/>
    </row>
    <row r="28" spans="1:6" ht="15.75" thickBot="1" x14ac:dyDescent="0.3">
      <c r="A28" s="12" t="s">
        <v>100</v>
      </c>
      <c r="B28" s="11"/>
      <c r="C28" s="11"/>
      <c r="D28" s="11"/>
      <c r="E28" s="11"/>
      <c r="F28" s="11"/>
    </row>
    <row r="29" spans="1:6" ht="16.5" thickTop="1" thickBot="1" x14ac:dyDescent="0.3">
      <c r="A29" s="6" t="s">
        <v>101</v>
      </c>
      <c r="B29" s="7" t="s">
        <v>338</v>
      </c>
      <c r="C29" s="7" t="s">
        <v>339</v>
      </c>
      <c r="D29" s="16">
        <v>27133274</v>
      </c>
      <c r="E29" s="7" t="s">
        <v>340</v>
      </c>
      <c r="F29" s="7" t="s">
        <v>341</v>
      </c>
    </row>
    <row r="30" spans="1:6" ht="15.75" thickBot="1" x14ac:dyDescent="0.3">
      <c r="A30" s="6" t="s">
        <v>102</v>
      </c>
      <c r="B30" s="7" t="s">
        <v>165</v>
      </c>
      <c r="C30" s="7" t="s">
        <v>342</v>
      </c>
      <c r="D30" s="7" t="s">
        <v>343</v>
      </c>
      <c r="E30" s="7" t="s">
        <v>344</v>
      </c>
      <c r="F30" s="7" t="s">
        <v>345</v>
      </c>
    </row>
    <row r="31" spans="1:6" ht="15.75" thickBot="1" x14ac:dyDescent="0.3">
      <c r="A31" s="6" t="s">
        <v>103</v>
      </c>
      <c r="B31" s="7">
        <v>789.00099999999998</v>
      </c>
      <c r="C31" s="7">
        <v>792.54899999999998</v>
      </c>
      <c r="D31" s="7">
        <v>799.03200000000004</v>
      </c>
      <c r="E31" s="7">
        <v>814.65099999999995</v>
      </c>
      <c r="F31" s="7">
        <v>815.072</v>
      </c>
    </row>
    <row r="32" spans="1:6" ht="15.75" thickBot="1" x14ac:dyDescent="0.3">
      <c r="A32" s="6" t="s">
        <v>104</v>
      </c>
      <c r="B32" s="7" t="s">
        <v>346</v>
      </c>
      <c r="C32" s="7" t="s">
        <v>347</v>
      </c>
      <c r="D32" s="7" t="s">
        <v>348</v>
      </c>
      <c r="E32" s="7" t="s">
        <v>349</v>
      </c>
      <c r="F32" s="7" t="s">
        <v>350</v>
      </c>
    </row>
    <row r="33" spans="1:6" ht="15.75" thickBot="1" x14ac:dyDescent="0.3">
      <c r="A33" s="2" t="s">
        <v>105</v>
      </c>
      <c r="B33" s="9" t="s">
        <v>351</v>
      </c>
      <c r="C33" s="9" t="s">
        <v>352</v>
      </c>
      <c r="D33" s="9" t="s">
        <v>353</v>
      </c>
      <c r="E33" s="9" t="s">
        <v>353</v>
      </c>
      <c r="F33" s="9" t="s">
        <v>354</v>
      </c>
    </row>
    <row r="34" spans="1:6" ht="15.75" thickBot="1" x14ac:dyDescent="0.3">
      <c r="A34" s="2" t="s">
        <v>106</v>
      </c>
      <c r="B34" s="9" t="s">
        <v>355</v>
      </c>
      <c r="C34" s="9" t="s">
        <v>356</v>
      </c>
      <c r="D34" s="9" t="s">
        <v>357</v>
      </c>
      <c r="E34" s="9" t="s">
        <v>357</v>
      </c>
      <c r="F34" s="9" t="s">
        <v>358</v>
      </c>
    </row>
    <row r="35" spans="1:6" x14ac:dyDescent="0.25">
      <c r="A35" s="13"/>
      <c r="B35" s="8"/>
      <c r="C35" s="8"/>
      <c r="D35" s="8"/>
      <c r="E35" s="8"/>
      <c r="F35" s="8"/>
    </row>
    <row r="36" spans="1:6" ht="15.75" thickBot="1" x14ac:dyDescent="0.3">
      <c r="A36" s="12" t="s">
        <v>107</v>
      </c>
      <c r="B36" s="11"/>
      <c r="C36" s="11"/>
      <c r="D36" s="11"/>
      <c r="E36" s="11"/>
      <c r="F36" s="11"/>
    </row>
    <row r="37" spans="1:6" ht="16.5" thickTop="1" thickBot="1" x14ac:dyDescent="0.3">
      <c r="A37" s="2" t="s">
        <v>108</v>
      </c>
      <c r="B37" s="9" t="s">
        <v>359</v>
      </c>
      <c r="C37" s="9" t="s">
        <v>359</v>
      </c>
      <c r="D37" s="9" t="s">
        <v>360</v>
      </c>
      <c r="E37" s="9" t="s">
        <v>361</v>
      </c>
      <c r="F37" s="9" t="s">
        <v>360</v>
      </c>
    </row>
    <row r="38" spans="1:6" ht="15.75" thickBot="1" x14ac:dyDescent="0.3">
      <c r="A38" s="2" t="s">
        <v>109</v>
      </c>
      <c r="B38" s="9" t="s">
        <v>362</v>
      </c>
      <c r="C38" s="9" t="s">
        <v>362</v>
      </c>
      <c r="D38" s="9" t="s">
        <v>163</v>
      </c>
      <c r="E38" s="9" t="s">
        <v>163</v>
      </c>
      <c r="F38" s="9" t="s">
        <v>362</v>
      </c>
    </row>
    <row r="39" spans="1:6" ht="15.75" thickBot="1" x14ac:dyDescent="0.3">
      <c r="A39" s="6" t="s">
        <v>110</v>
      </c>
      <c r="B39" s="7" t="s">
        <v>363</v>
      </c>
      <c r="C39" s="7" t="s">
        <v>364</v>
      </c>
      <c r="D39" s="7" t="s">
        <v>365</v>
      </c>
      <c r="E39" s="7" t="s">
        <v>366</v>
      </c>
      <c r="F39" s="7" t="s">
        <v>367</v>
      </c>
    </row>
    <row r="40" spans="1:6" ht="15.75" thickBot="1" x14ac:dyDescent="0.3">
      <c r="A40" s="6" t="s">
        <v>111</v>
      </c>
      <c r="B40" s="7" t="s">
        <v>248</v>
      </c>
      <c r="C40" s="7" t="s">
        <v>368</v>
      </c>
      <c r="D40" s="7" t="s">
        <v>248</v>
      </c>
      <c r="E40" s="7" t="s">
        <v>369</v>
      </c>
      <c r="F40" s="7" t="s">
        <v>238</v>
      </c>
    </row>
    <row r="41" spans="1:6" ht="15.75" thickBot="1" x14ac:dyDescent="0.3">
      <c r="A41" s="6" t="s">
        <v>112</v>
      </c>
      <c r="B41" s="7" t="s">
        <v>370</v>
      </c>
      <c r="C41" s="7" t="s">
        <v>371</v>
      </c>
      <c r="D41" s="7" t="s">
        <v>372</v>
      </c>
      <c r="E41" s="7" t="s">
        <v>373</v>
      </c>
      <c r="F41" s="7" t="s">
        <v>374</v>
      </c>
    </row>
    <row r="42" spans="1:6" ht="15.75" thickBot="1" x14ac:dyDescent="0.3">
      <c r="A42" s="2" t="s">
        <v>113</v>
      </c>
      <c r="B42" s="9" t="s">
        <v>375</v>
      </c>
      <c r="C42" s="9" t="s">
        <v>376</v>
      </c>
      <c r="D42" s="9" t="s">
        <v>377</v>
      </c>
      <c r="E42" s="9" t="s">
        <v>236</v>
      </c>
      <c r="F42" s="9" t="s">
        <v>378</v>
      </c>
    </row>
    <row r="43" spans="1:6" ht="15.75" thickBot="1" x14ac:dyDescent="0.3">
      <c r="A43" s="6" t="s">
        <v>114</v>
      </c>
      <c r="B43" s="7" t="s">
        <v>234</v>
      </c>
      <c r="C43" s="7" t="s">
        <v>193</v>
      </c>
      <c r="D43" s="7" t="s">
        <v>193</v>
      </c>
      <c r="E43" s="7" t="s">
        <v>193</v>
      </c>
      <c r="F43" s="7" t="s">
        <v>242</v>
      </c>
    </row>
    <row r="44" spans="1:6" ht="15.75" thickBot="1" x14ac:dyDescent="0.3">
      <c r="A44" s="6" t="s">
        <v>115</v>
      </c>
      <c r="B44" s="7" t="s">
        <v>193</v>
      </c>
      <c r="C44" s="7" t="s">
        <v>238</v>
      </c>
      <c r="D44" s="7" t="s">
        <v>379</v>
      </c>
      <c r="E44" s="7" t="s">
        <v>369</v>
      </c>
      <c r="F44" s="7" t="s">
        <v>248</v>
      </c>
    </row>
    <row r="50" spans="1:6" x14ac:dyDescent="0.25">
      <c r="A50" s="90"/>
      <c r="B50" s="90"/>
      <c r="C50" s="90"/>
      <c r="D50" s="89"/>
      <c r="E50" s="89"/>
      <c r="F50" s="89"/>
    </row>
    <row r="51" spans="1:6" ht="15.75" thickBot="1" x14ac:dyDescent="0.3">
      <c r="A51" s="91" t="s">
        <v>77</v>
      </c>
      <c r="B51" s="91"/>
      <c r="C51" s="91"/>
      <c r="D51" s="76"/>
      <c r="E51" s="76"/>
      <c r="F51" s="76"/>
    </row>
    <row r="52" spans="1:6" ht="15.75" thickTop="1" x14ac:dyDescent="0.25">
      <c r="A52" s="17"/>
      <c r="B52" s="56" t="s">
        <v>1</v>
      </c>
      <c r="C52" s="57">
        <v>42795</v>
      </c>
      <c r="D52" s="57">
        <v>42887</v>
      </c>
      <c r="E52" s="57">
        <v>42979</v>
      </c>
      <c r="F52" s="56" t="s">
        <v>157</v>
      </c>
    </row>
    <row r="53" spans="1:6" ht="15.75" thickBot="1" x14ac:dyDescent="0.3">
      <c r="A53" s="12" t="s">
        <v>116</v>
      </c>
      <c r="B53" s="10"/>
      <c r="C53" s="10"/>
      <c r="D53" s="10"/>
      <c r="E53" s="10"/>
      <c r="F53" s="10"/>
    </row>
    <row r="54" spans="1:6" ht="16.5" thickTop="1" thickBot="1" x14ac:dyDescent="0.3">
      <c r="A54" s="2" t="s">
        <v>117</v>
      </c>
      <c r="B54" s="60" t="s">
        <v>380</v>
      </c>
      <c r="C54" s="60" t="s">
        <v>381</v>
      </c>
      <c r="D54" s="60" t="s">
        <v>382</v>
      </c>
      <c r="E54" s="60" t="s">
        <v>383</v>
      </c>
      <c r="F54" s="60" t="s">
        <v>384</v>
      </c>
    </row>
    <row r="55" spans="1:6" ht="15.75" thickBot="1" x14ac:dyDescent="0.3">
      <c r="A55" s="2" t="s">
        <v>118</v>
      </c>
      <c r="B55" s="9">
        <v>564.13099999999997</v>
      </c>
      <c r="C55" s="9">
        <v>594.85500000000002</v>
      </c>
      <c r="D55" s="9">
        <v>587.10699999999997</v>
      </c>
      <c r="E55" s="9">
        <v>589.58000000000004</v>
      </c>
      <c r="F55" s="9">
        <v>633.46100000000001</v>
      </c>
    </row>
    <row r="56" spans="1:6" ht="15.75" thickBot="1" x14ac:dyDescent="0.3">
      <c r="A56" s="6" t="s">
        <v>119</v>
      </c>
      <c r="B56" s="7">
        <v>324.31200000000001</v>
      </c>
      <c r="C56" s="7">
        <v>330.20699999999999</v>
      </c>
      <c r="D56" s="7">
        <v>260.83</v>
      </c>
      <c r="E56" s="7">
        <v>267.87299999999999</v>
      </c>
      <c r="F56" s="7">
        <v>268.04500000000002</v>
      </c>
    </row>
    <row r="57" spans="1:6" ht="15.75" thickBot="1" x14ac:dyDescent="0.3">
      <c r="A57" s="6" t="s">
        <v>120</v>
      </c>
      <c r="B57" s="7">
        <v>820.31100000000004</v>
      </c>
      <c r="C57" s="7">
        <v>806.005</v>
      </c>
      <c r="D57" s="7">
        <v>799.44200000000001</v>
      </c>
      <c r="E57" s="7">
        <v>809.02099999999996</v>
      </c>
      <c r="F57" s="7">
        <v>815.77300000000002</v>
      </c>
    </row>
    <row r="58" spans="1:6" ht="15.75" thickBot="1" x14ac:dyDescent="0.3">
      <c r="A58" s="6" t="s">
        <v>121</v>
      </c>
      <c r="B58" s="7" t="s">
        <v>385</v>
      </c>
      <c r="C58" s="7" t="s">
        <v>386</v>
      </c>
      <c r="D58" s="7" t="s">
        <v>387</v>
      </c>
      <c r="E58" s="7" t="s">
        <v>388</v>
      </c>
      <c r="F58" s="61">
        <v>6.5000000000000002E-2</v>
      </c>
    </row>
    <row r="59" spans="1:6" ht="15.75" thickBot="1" x14ac:dyDescent="0.3">
      <c r="A59" s="6" t="s">
        <v>122</v>
      </c>
      <c r="B59" s="7" t="s">
        <v>238</v>
      </c>
      <c r="C59" s="7" t="s">
        <v>379</v>
      </c>
      <c r="D59" s="7" t="s">
        <v>379</v>
      </c>
      <c r="E59" s="7" t="s">
        <v>238</v>
      </c>
      <c r="F59" s="7" t="s">
        <v>389</v>
      </c>
    </row>
    <row r="60" spans="1:6" ht="15.75" thickBot="1" x14ac:dyDescent="0.3">
      <c r="A60" s="6" t="s">
        <v>123</v>
      </c>
      <c r="B60" s="7" t="s">
        <v>234</v>
      </c>
      <c r="C60" s="7" t="s">
        <v>234</v>
      </c>
      <c r="D60" s="7" t="s">
        <v>390</v>
      </c>
      <c r="E60" s="7" t="s">
        <v>390</v>
      </c>
      <c r="F60" s="7" t="s">
        <v>391</v>
      </c>
    </row>
    <row r="61" spans="1:6" ht="15.75" thickBot="1" x14ac:dyDescent="0.3">
      <c r="A61" s="6" t="s">
        <v>124</v>
      </c>
      <c r="B61" s="7" t="s">
        <v>392</v>
      </c>
      <c r="C61" s="7" t="s">
        <v>393</v>
      </c>
      <c r="D61" s="7" t="s">
        <v>394</v>
      </c>
      <c r="E61" s="7" t="s">
        <v>395</v>
      </c>
      <c r="F61" s="7" t="s">
        <v>396</v>
      </c>
    </row>
    <row r="62" spans="1:6" ht="15.75" thickBot="1" x14ac:dyDescent="0.3">
      <c r="A62" s="6" t="s">
        <v>125</v>
      </c>
      <c r="B62" s="7" t="s">
        <v>397</v>
      </c>
      <c r="C62" s="7" t="s">
        <v>398</v>
      </c>
      <c r="D62" s="7" t="s">
        <v>399</v>
      </c>
      <c r="E62" s="7" t="s">
        <v>400</v>
      </c>
      <c r="F62" s="7" t="s">
        <v>401</v>
      </c>
    </row>
    <row r="63" spans="1:6" ht="15.75" thickBot="1" x14ac:dyDescent="0.3">
      <c r="A63" s="6" t="s">
        <v>126</v>
      </c>
      <c r="B63" s="7" t="s">
        <v>160</v>
      </c>
      <c r="C63" s="7" t="s">
        <v>402</v>
      </c>
      <c r="D63" s="7" t="s">
        <v>402</v>
      </c>
      <c r="E63" s="7" t="s">
        <v>402</v>
      </c>
      <c r="F63" s="7" t="s">
        <v>402</v>
      </c>
    </row>
    <row r="64" spans="1:6" ht="15.75" thickBot="1" x14ac:dyDescent="0.3">
      <c r="A64" s="6" t="s">
        <v>127</v>
      </c>
      <c r="B64" s="7" t="s">
        <v>403</v>
      </c>
      <c r="C64" s="7" t="s">
        <v>404</v>
      </c>
      <c r="D64" s="7" t="s">
        <v>404</v>
      </c>
      <c r="E64" s="7" t="s">
        <v>404</v>
      </c>
      <c r="F64" s="7" t="s">
        <v>404</v>
      </c>
    </row>
    <row r="65" spans="1:6" x14ac:dyDescent="0.25">
      <c r="A65" s="13"/>
      <c r="B65" s="8"/>
      <c r="C65" s="8"/>
      <c r="D65" s="8"/>
      <c r="E65" s="8"/>
      <c r="F65" s="8"/>
    </row>
    <row r="66" spans="1:6" ht="15.75" thickBot="1" x14ac:dyDescent="0.3">
      <c r="A66" s="12" t="s">
        <v>128</v>
      </c>
      <c r="B66" s="11"/>
      <c r="C66" s="11"/>
      <c r="D66" s="11"/>
      <c r="E66" s="11"/>
      <c r="F66" s="11"/>
    </row>
    <row r="67" spans="1:6" ht="16.5" thickTop="1" thickBot="1" x14ac:dyDescent="0.3">
      <c r="A67" s="2" t="s">
        <v>129</v>
      </c>
      <c r="B67" s="9">
        <v>434</v>
      </c>
      <c r="C67" s="9">
        <v>415</v>
      </c>
      <c r="D67" s="9">
        <v>406</v>
      </c>
      <c r="E67" s="9">
        <v>405</v>
      </c>
      <c r="F67" s="9">
        <v>385</v>
      </c>
    </row>
    <row r="68" spans="1:6" ht="15.75" thickBot="1" x14ac:dyDescent="0.3">
      <c r="A68" s="6" t="s">
        <v>130</v>
      </c>
      <c r="B68" s="7">
        <v>1.2949999999999999</v>
      </c>
      <c r="C68" s="7">
        <v>1.288</v>
      </c>
      <c r="D68" s="7">
        <v>1.0589999999999999</v>
      </c>
      <c r="E68" s="7">
        <v>937</v>
      </c>
      <c r="F68" s="7">
        <v>926</v>
      </c>
    </row>
    <row r="69" spans="1:6" ht="15.75" thickBot="1" x14ac:dyDescent="0.3">
      <c r="A69" s="6" t="s">
        <v>131</v>
      </c>
      <c r="B69" s="7">
        <v>11.353999999999999</v>
      </c>
      <c r="C69" s="7">
        <v>11.228999999999999</v>
      </c>
      <c r="D69" s="7">
        <v>11.068</v>
      </c>
      <c r="E69" s="7">
        <v>11.052</v>
      </c>
      <c r="F69" s="7">
        <v>11.068</v>
      </c>
    </row>
    <row r="70" spans="1:6" x14ac:dyDescent="0.25">
      <c r="A70" s="13"/>
      <c r="B70" s="8"/>
      <c r="C70" s="8"/>
      <c r="D70" s="8"/>
      <c r="E70" s="8"/>
      <c r="F70" s="62"/>
    </row>
    <row r="71" spans="1:6" ht="15.75" thickBot="1" x14ac:dyDescent="0.3">
      <c r="A71" s="12" t="s">
        <v>132</v>
      </c>
      <c r="B71" s="11"/>
      <c r="C71" s="11"/>
      <c r="D71" s="11"/>
      <c r="E71" s="11"/>
      <c r="F71" s="11"/>
    </row>
    <row r="72" spans="1:6" ht="16.5" thickTop="1" thickBot="1" x14ac:dyDescent="0.3">
      <c r="A72" s="2" t="s">
        <v>133</v>
      </c>
      <c r="B72" s="9" t="s">
        <v>405</v>
      </c>
      <c r="C72" s="9" t="s">
        <v>406</v>
      </c>
      <c r="D72" s="9" t="s">
        <v>407</v>
      </c>
      <c r="E72" s="9" t="s">
        <v>408</v>
      </c>
      <c r="F72" s="9" t="s">
        <v>409</v>
      </c>
    </row>
    <row r="73" spans="1:6" ht="15.75" thickBot="1" x14ac:dyDescent="0.3">
      <c r="A73" s="2" t="s">
        <v>134</v>
      </c>
      <c r="B73" s="9" t="s">
        <v>410</v>
      </c>
      <c r="C73" s="9" t="s">
        <v>411</v>
      </c>
      <c r="D73" s="9" t="s">
        <v>412</v>
      </c>
      <c r="E73" s="9" t="s">
        <v>411</v>
      </c>
      <c r="F73" s="9" t="s">
        <v>411</v>
      </c>
    </row>
    <row r="74" spans="1:6" ht="15.75" thickBot="1" x14ac:dyDescent="0.3">
      <c r="A74" s="6" t="s">
        <v>135</v>
      </c>
      <c r="B74" s="7" t="s">
        <v>413</v>
      </c>
      <c r="C74" s="7" t="s">
        <v>414</v>
      </c>
      <c r="D74" s="7" t="s">
        <v>415</v>
      </c>
      <c r="E74" s="7" t="s">
        <v>416</v>
      </c>
      <c r="F74" s="7" t="s">
        <v>417</v>
      </c>
    </row>
    <row r="75" spans="1:6" ht="15.75" thickBot="1" x14ac:dyDescent="0.3">
      <c r="A75" s="6" t="s">
        <v>136</v>
      </c>
      <c r="B75" s="7" t="s">
        <v>418</v>
      </c>
      <c r="C75" s="7" t="s">
        <v>419</v>
      </c>
      <c r="D75" s="7" t="s">
        <v>420</v>
      </c>
      <c r="E75" s="7" t="s">
        <v>421</v>
      </c>
      <c r="F75" s="7" t="s">
        <v>422</v>
      </c>
    </row>
    <row r="76" spans="1:6" ht="15.75" thickBot="1" x14ac:dyDescent="0.3">
      <c r="A76" s="6" t="s">
        <v>137</v>
      </c>
      <c r="B76" s="7">
        <v>10.303000000000001</v>
      </c>
      <c r="C76" s="7">
        <v>11.816000000000001</v>
      </c>
      <c r="D76" s="7">
        <v>11.971</v>
      </c>
      <c r="E76" s="7">
        <v>13.997</v>
      </c>
      <c r="F76" s="7">
        <v>14.731999999999999</v>
      </c>
    </row>
    <row r="77" spans="1:6" ht="15.75" thickBot="1" x14ac:dyDescent="0.3">
      <c r="A77" s="6" t="s">
        <v>138</v>
      </c>
      <c r="B77" s="7" t="s">
        <v>423</v>
      </c>
      <c r="C77" s="7" t="s">
        <v>423</v>
      </c>
      <c r="D77" s="7">
        <v>188.446</v>
      </c>
      <c r="E77" s="7">
        <v>188.446</v>
      </c>
      <c r="F77" s="7">
        <v>188.446</v>
      </c>
    </row>
    <row r="78" spans="1:6" ht="15.75" thickBot="1" x14ac:dyDescent="0.3">
      <c r="A78" s="6" t="s">
        <v>139</v>
      </c>
      <c r="B78" s="7" t="s">
        <v>140</v>
      </c>
      <c r="C78" s="7" t="s">
        <v>140</v>
      </c>
      <c r="D78" s="7" t="s">
        <v>140</v>
      </c>
      <c r="E78" s="7" t="s">
        <v>140</v>
      </c>
      <c r="F78" s="7">
        <v>471</v>
      </c>
    </row>
    <row r="79" spans="1:6" x14ac:dyDescent="0.25">
      <c r="A79" s="13"/>
      <c r="B79" s="8"/>
      <c r="C79" s="8"/>
      <c r="D79" s="8"/>
      <c r="E79" s="8"/>
      <c r="F79" s="8"/>
    </row>
    <row r="80" spans="1:6" ht="15.75" thickBot="1" x14ac:dyDescent="0.3">
      <c r="A80" s="12" t="s">
        <v>141</v>
      </c>
      <c r="B80" s="11"/>
      <c r="C80" s="11"/>
      <c r="D80" s="11"/>
      <c r="E80" s="11"/>
      <c r="F80" s="11"/>
    </row>
    <row r="81" spans="1:6" ht="16.5" thickTop="1" thickBot="1" x14ac:dyDescent="0.3">
      <c r="A81" s="6" t="s">
        <v>142</v>
      </c>
      <c r="B81" s="7" t="s">
        <v>192</v>
      </c>
      <c r="C81" s="7" t="s">
        <v>192</v>
      </c>
      <c r="D81" s="7" t="s">
        <v>424</v>
      </c>
      <c r="E81" s="7" t="s">
        <v>425</v>
      </c>
      <c r="F81" s="7" t="s">
        <v>192</v>
      </c>
    </row>
    <row r="82" spans="1:6" ht="15.75" thickBot="1" x14ac:dyDescent="0.3">
      <c r="A82" s="6" t="s">
        <v>143</v>
      </c>
      <c r="B82" s="7" t="s">
        <v>426</v>
      </c>
      <c r="C82" s="7" t="s">
        <v>427</v>
      </c>
      <c r="D82" s="7" t="s">
        <v>428</v>
      </c>
      <c r="E82" s="7" t="s">
        <v>428</v>
      </c>
      <c r="F82" s="7" t="s">
        <v>429</v>
      </c>
    </row>
    <row r="83" spans="1:6" ht="15.75" thickBot="1" x14ac:dyDescent="0.3">
      <c r="A83" s="6" t="s">
        <v>144</v>
      </c>
      <c r="B83" s="7" t="s">
        <v>430</v>
      </c>
      <c r="C83" s="7" t="s">
        <v>431</v>
      </c>
      <c r="D83" s="7" t="s">
        <v>432</v>
      </c>
      <c r="E83" s="7" t="s">
        <v>433</v>
      </c>
      <c r="F83" s="7" t="s">
        <v>434</v>
      </c>
    </row>
    <row r="87" spans="1:6" ht="18" x14ac:dyDescent="0.25">
      <c r="A87" s="31" t="s">
        <v>155</v>
      </c>
    </row>
    <row r="88" spans="1:6" x14ac:dyDescent="0.25">
      <c r="A88" s="31" t="s">
        <v>145</v>
      </c>
    </row>
    <row r="89" spans="1:6" x14ac:dyDescent="0.25">
      <c r="A89" s="18" t="s">
        <v>146</v>
      </c>
    </row>
    <row r="90" spans="1:6" x14ac:dyDescent="0.25">
      <c r="A90" s="18" t="s">
        <v>147</v>
      </c>
    </row>
    <row r="91" spans="1:6" ht="18" x14ac:dyDescent="0.25">
      <c r="A91" s="31" t="s">
        <v>148</v>
      </c>
    </row>
    <row r="92" spans="1:6" x14ac:dyDescent="0.25">
      <c r="A92" s="18" t="s">
        <v>149</v>
      </c>
    </row>
    <row r="93" spans="1:6" x14ac:dyDescent="0.25">
      <c r="A93" s="32" t="s">
        <v>150</v>
      </c>
    </row>
    <row r="94" spans="1:6" x14ac:dyDescent="0.25">
      <c r="A94" s="32" t="s">
        <v>151</v>
      </c>
    </row>
    <row r="95" spans="1:6" x14ac:dyDescent="0.25">
      <c r="A95" s="32" t="s">
        <v>152</v>
      </c>
    </row>
    <row r="96" spans="1:6" x14ac:dyDescent="0.25">
      <c r="A96" s="33" t="s">
        <v>156</v>
      </c>
    </row>
    <row r="97" spans="1:1" x14ac:dyDescent="0.25">
      <c r="A97" s="18"/>
    </row>
  </sheetData>
  <mergeCells count="6">
    <mergeCell ref="F50:F51"/>
    <mergeCell ref="A1:C1"/>
    <mergeCell ref="A50:C50"/>
    <mergeCell ref="A51:C51"/>
    <mergeCell ref="D50:D51"/>
    <mergeCell ref="E50:E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Balance Sheet</vt:lpstr>
      <vt:lpstr>YTD income statement</vt:lpstr>
      <vt:lpstr>Quarterly income statement</vt:lpstr>
      <vt:lpstr>Main ratios and other info</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Rowena Lambert Lambert</dc:creator>
  <cp:lastModifiedBy>Rowena Lambert Lambert</cp:lastModifiedBy>
  <dcterms:created xsi:type="dcterms:W3CDTF">2017-07-27T23:39:44Z</dcterms:created>
  <dcterms:modified xsi:type="dcterms:W3CDTF">2018-01-31T12:06:12Z</dcterms:modified>
</cp:coreProperties>
</file>